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4240" windowHeight="12540" activeTab="12"/>
  </bookViews>
  <sheets>
    <sheet name="Akdeniz" sheetId="1" r:id="rId1"/>
    <sheet name="Anamur" sheetId="2" r:id="rId2"/>
    <sheet name="Aydıncık" sheetId="3" r:id="rId3"/>
    <sheet name="Bozyazı" sheetId="4" r:id="rId4"/>
    <sheet name="Erdemli" sheetId="5" r:id="rId5"/>
    <sheet name="Gülnar" sheetId="6" r:id="rId6"/>
    <sheet name="Mezitli" sheetId="7" r:id="rId7"/>
    <sheet name="Mut" sheetId="8" r:id="rId8"/>
    <sheet name="Silifke" sheetId="9" r:id="rId9"/>
    <sheet name="Tarsus" sheetId="10" r:id="rId10"/>
    <sheet name="Toroslar" sheetId="11" r:id="rId11"/>
    <sheet name="HEPSİ" sheetId="12" r:id="rId12"/>
    <sheet name="Sayfa1" sheetId="13" r:id="rId13"/>
  </sheets>
  <calcPr calcId="124519"/>
</workbook>
</file>

<file path=xl/calcChain.xml><?xml version="1.0" encoding="utf-8"?>
<calcChain xmlns="http://schemas.openxmlformats.org/spreadsheetml/2006/main">
  <c r="F42" i="12"/>
  <c r="G9" i="3"/>
  <c r="G6" i="11"/>
  <c r="G33" i="10"/>
  <c r="G30" i="9"/>
  <c r="G15" i="8"/>
  <c r="G21" i="5"/>
  <c r="G16" i="4"/>
  <c r="G11" i="2"/>
  <c r="G52" i="1"/>
  <c r="F153" i="12"/>
  <c r="F32"/>
  <c r="F5"/>
  <c r="E168"/>
  <c r="F152"/>
  <c r="F132"/>
  <c r="F123"/>
  <c r="F120"/>
  <c r="F117"/>
  <c r="F115"/>
  <c r="F102"/>
  <c r="F90"/>
  <c r="F68"/>
  <c r="F57"/>
  <c r="F45"/>
</calcChain>
</file>

<file path=xl/sharedStrings.xml><?xml version="1.0" encoding="utf-8"?>
<sst xmlns="http://schemas.openxmlformats.org/spreadsheetml/2006/main" count="936" uniqueCount="194">
  <si>
    <t>Sıra No</t>
  </si>
  <si>
    <t>Etap No</t>
  </si>
  <si>
    <t>Yıl</t>
  </si>
  <si>
    <t>Yatırım Yeri</t>
  </si>
  <si>
    <t>Yatırımcı Adı Ünvanı</t>
  </si>
  <si>
    <t>Projenin Konusu</t>
  </si>
  <si>
    <t>Verilen Hibe Tutarı(TL)</t>
  </si>
  <si>
    <t>Akdeniz</t>
  </si>
  <si>
    <t>Atışeri Ltd. Şti.</t>
  </si>
  <si>
    <t>Memişsan Ltd.Şti</t>
  </si>
  <si>
    <t>Mersin Şeker San.AŞ</t>
  </si>
  <si>
    <t>Meta Tarım Ürünleri AŞ.</t>
  </si>
  <si>
    <t>Murat Tarım Ltd.Şti.</t>
  </si>
  <si>
    <t>Özdiker Tarım Ürünleri Ltd.Şti</t>
  </si>
  <si>
    <t>Sadıkoğlu Gıda Ltd.Şti.</t>
  </si>
  <si>
    <t>Sadullah Ceviz Gıda San.AŞ.</t>
  </si>
  <si>
    <t>Cezerye Üretim Tesisi</t>
  </si>
  <si>
    <t>Serttaşlar Dış Tic.AŞ.</t>
  </si>
  <si>
    <t>Soylu Gıda San. Ve Tic. A.Ş.</t>
  </si>
  <si>
    <t>Memişoğlu Tarım Ürünleri Tic. Ltd. Şti.</t>
  </si>
  <si>
    <t>Pınarsan Gıda İnş. Nak. San. Ve Tic. Ltd. Şti.</t>
  </si>
  <si>
    <t>Oris İnş. Taahhüt San. Ve Tic. Ltd. Şti.</t>
  </si>
  <si>
    <t>Tat Bakliyat San. Ve Tic. A.Ş.</t>
  </si>
  <si>
    <t>Celiler Tarım ve Gıda Ür. İth. İhr. Nak. San. Ve Tic. Ltd. Şti.</t>
  </si>
  <si>
    <t>Soğuk Hava Deposu</t>
  </si>
  <si>
    <t>Asilzade Yemek Hiz. Gıda Mad. San. Ve Tic. Ltd. Şti.</t>
  </si>
  <si>
    <t>Alperen Gıda San. Tic. Ltd.Şti</t>
  </si>
  <si>
    <t>Başhan Tar. Ür. Paz. San. ve Dış Tic. A.Ş.</t>
  </si>
  <si>
    <t>İmpeks Hububat Bakliyat San. Ve Tic. Ltd. Şti.</t>
  </si>
  <si>
    <t>Durum Gıda Sanayi ve Ticaret A.Ş.</t>
  </si>
  <si>
    <t>Çayıroğulları Tarım ve Orman Ürünleri İnş. Turizm Gıda Mad. Tic. ve San. Ltd. Şti.</t>
  </si>
  <si>
    <t>Gümüşsan Bakliyat Hububat Gıda Teks. İnş. İth. İhr. San ve Tic. Ltd. Şti.</t>
  </si>
  <si>
    <t>Pütün Gıda Hububat Bakliyat San Ve Tic. Ltd. Şti.</t>
  </si>
  <si>
    <t>Turkpulse Dış Tic. A.Ş</t>
  </si>
  <si>
    <t>Yummy Meyve Suları Gıda San. Tic. A.Ş.</t>
  </si>
  <si>
    <t>Gkm Gida Ve Katki Maddeleri San. Ve Tic. Ltd. Şti.</t>
  </si>
  <si>
    <t>Hu-Ba Gida San. Tic. A.Ş. (Mersin Şubesi)</t>
  </si>
  <si>
    <t>Ziya Tekin Tarim Ürün San ve Tic Ltd. Şti</t>
  </si>
  <si>
    <t>Eren Tarim Ürünleri Sanayi Ticaret Limited Şirketi</t>
  </si>
  <si>
    <t>Çakiroğlu Uçucu Yağ.San.Tarim Orm.Ve Pet.Ür.İmlt.İhr.</t>
  </si>
  <si>
    <t>Dervişoğlu Tarim Ürünleri Tic.San.Ltd.Şti.</t>
  </si>
  <si>
    <t>Otat Tarim Ürünleritaşimacilik San.Ve Tic.Ltd.Şti.</t>
  </si>
  <si>
    <t>Bayamtaş İthalat
İhracat A.Ş</t>
  </si>
  <si>
    <t>Saysan Diş Ticaret Ltd.Şti.</t>
  </si>
  <si>
    <t>Natural Gida Sanayive Tic.A.Ş.</t>
  </si>
  <si>
    <t>Tümen Paket.ve Antrphiz.Gd.ve Tar.Ürn.İth.İhr. San.ve Tic.Lt.Şti</t>
  </si>
  <si>
    <t>Çiftçioğlu Gida Maddeleri Tarim Ürünleri San.Ve Tic.</t>
  </si>
  <si>
    <t>Mehmet Bayam Diş Ticaret Anonim Şirketi</t>
  </si>
  <si>
    <t>Türsa Tarim Ürünleri Lisansli Depoculuk A.Ş</t>
  </si>
  <si>
    <t>Pirlanta Bakliyat Hububat Tar.Ür.San.Vetic. Ltd.Şti.</t>
  </si>
  <si>
    <t>Çelik Silo</t>
  </si>
  <si>
    <t>Tıbbi Aromatik Bitkilerin İşlenmesi</t>
  </si>
  <si>
    <t>Bakliyat-Hububat  İşleme- Paketleme Tesisi</t>
  </si>
  <si>
    <t>Keçiboynuzu İşleme Tesisi</t>
  </si>
  <si>
    <t>Alternatif Enerji Tesisi</t>
  </si>
  <si>
    <t>Meyve İşleme Tesisi(Meyve Suyu)</t>
  </si>
  <si>
    <t>Paketleme Tesisi</t>
  </si>
  <si>
    <t>Anamur</t>
  </si>
  <si>
    <t>Bozyazı Organik Ltd.Şti</t>
  </si>
  <si>
    <t>Ş.Aydemir-F.Türkay Adi Ort</t>
  </si>
  <si>
    <t>Sera</t>
  </si>
  <si>
    <t>O.Çağlar-N.Çağlar Adi Ort</t>
  </si>
  <si>
    <t>Gümüş Kom. Ltd.Şti</t>
  </si>
  <si>
    <t>Koçlar Adi Ort.Şti.</t>
  </si>
  <si>
    <t>Hasan Doğan</t>
  </si>
  <si>
    <t>Meyve İşleme Tesisi</t>
  </si>
  <si>
    <t>Kılıç Tarım Gıda Hafriyat Pet.Tur.San.Ve Tic.Ltd.Şti.</t>
  </si>
  <si>
    <t>Verilen Hibe Tutarı (TL)</t>
  </si>
  <si>
    <t>Aydıncık</t>
  </si>
  <si>
    <t>Ak-Eli İnşaat Tic. Ltd. Şti</t>
  </si>
  <si>
    <t xml:space="preserve">Aydıncık </t>
  </si>
  <si>
    <t>Mehmet TAKAİT</t>
  </si>
  <si>
    <t>Yatırım yeri</t>
  </si>
  <si>
    <t>Bozyazı</t>
  </si>
  <si>
    <t>Fatih Organik Tarım</t>
  </si>
  <si>
    <t>Kılıçlar Sera İşl.Adi Ort</t>
  </si>
  <si>
    <t>Ok Organik Tar.Adi Ort</t>
  </si>
  <si>
    <t>Yunus Organik Tar.Adi Ort</t>
  </si>
  <si>
    <t>Yıldırım Gıda Ltd.Şti</t>
  </si>
  <si>
    <t>Güldenevi Orgtar.Adi Ort</t>
  </si>
  <si>
    <t>Güçlü Org.Adi Ort.</t>
  </si>
  <si>
    <t>Yavuz Kurt</t>
  </si>
  <si>
    <t>İbrahim Bal</t>
  </si>
  <si>
    <t>İbrahim YILDIZ</t>
  </si>
  <si>
    <t>Erdemli</t>
  </si>
  <si>
    <t>Alsan Ltd. Şti.</t>
  </si>
  <si>
    <t>Kaleoğlu Ltd. Şti.</t>
  </si>
  <si>
    <t>Kara Yaş Seb. Meyve Ltd.Şti</t>
  </si>
  <si>
    <t>Piramit Narn.Fidancılık</t>
  </si>
  <si>
    <t>Zeki ERSEN Adi Ort.</t>
  </si>
  <si>
    <t>Alata Gıda Tic. Ve San. Ltd. Şti.</t>
  </si>
  <si>
    <t>Menas-Mersin Zirai ürünler İşleme İhr. San. ve Tic. A.Ş.</t>
  </si>
  <si>
    <t>Aydınlar Hayv. Tarım Nak. Turz. Pet. San. ve Tic. Ltd. Şti.</t>
  </si>
  <si>
    <t>Süt ve Süt Ürünleri İşleme Tesisi</t>
  </si>
  <si>
    <t>ERDEMLİ</t>
  </si>
  <si>
    <t>Fatih Doğan Süt Ürünleri Hay. Gida Tur. Tar. İnş. San. Tic. Ltd. Şti.</t>
  </si>
  <si>
    <t>Şimşek Zeytinyaği Gida Tar. Tur. Elektrik Elektronik İnş.  San Ve Tic. Ltd. Şti.</t>
  </si>
  <si>
    <t>Sezer Reis Tar.Hiz.Gid.İnş.Ve İnş.Malz.Nak.İht.İhr.S.T.Ltd.Ş</t>
  </si>
  <si>
    <t>Aydinlar Hayvancilik Tar.Nak.Tur.Pet.San.Tic.Ltd.Şti.</t>
  </si>
  <si>
    <t>Ernar Tarim Ve Ürn.Tar.Ticaret.San.İhract.Ltd.Şti.</t>
  </si>
  <si>
    <t>Zeytinyaği Tesisi</t>
  </si>
  <si>
    <t xml:space="preserve">Et ve Et Ürünleri İşleme Tesisi </t>
  </si>
  <si>
    <t>Talep Edilen Hibe Tutarı (TL)</t>
  </si>
  <si>
    <t>Gülnar</t>
  </si>
  <si>
    <t>S.S.Büyükeceli T.K.Koop.</t>
  </si>
  <si>
    <t>Zeytinyağı Tesisi</t>
  </si>
  <si>
    <t>Mezitli</t>
  </si>
  <si>
    <t>Başaran Ltd.Şti</t>
  </si>
  <si>
    <t>Mut</t>
  </si>
  <si>
    <t>Mut-Pey Ltd.Şti</t>
  </si>
  <si>
    <t>Çelik Gıda San.Tic.Ltd.Şti</t>
  </si>
  <si>
    <t>Aydoğanlar Gıda Tar.Hayv. Nak. Tic. Ve San. Ltd. Şti.</t>
  </si>
  <si>
    <t>Mut Köylere Hizmet Götürme Birliği (Aydınoğlu Köyü Muhtarlığı)</t>
  </si>
  <si>
    <t>Kemal Cüce Tarım Nak. Gıda İnş. Tic. San. Ltd. Şti.</t>
  </si>
  <si>
    <t>Merih Gıda Süt Ürünleri Yem ve Hay. Ltd. Şti</t>
  </si>
  <si>
    <t>Mut Köylere Hizmet Götürme Birliği (Sakız Köyü Muhtarlığı)</t>
  </si>
  <si>
    <t>Afm Yildiz İnşaat Gida Turizm Sanayi Veticaret Ltd.Şti.</t>
  </si>
  <si>
    <t>Toplu Basınçlı Sulama Sistemi</t>
  </si>
  <si>
    <t>Silifke</t>
  </si>
  <si>
    <t>EvkafçiftliğiTar.Kalk.Koop</t>
  </si>
  <si>
    <t>Avcılar Ltd.Şti</t>
  </si>
  <si>
    <t>Doğal Soğuk Hava Depo</t>
  </si>
  <si>
    <t>Topbaşlar Adi Ort.</t>
  </si>
  <si>
    <t>Çerçiler Mim.Müh.Ltd.Şti</t>
  </si>
  <si>
    <t>Şarap Üretim Tesisi</t>
  </si>
  <si>
    <t>Orkoç Soğuk hava Depolama Tarım Gıda İnş. Tur. Mak. İth. İhr. San. ve Tic. Ltd. Şti.</t>
  </si>
  <si>
    <t>Taşeli Madencilik İnş. Hayv. Yem Gıda san. ve Tic. Ltd. Şti.</t>
  </si>
  <si>
    <t>Şahinoğlu Tar.Ür.Gıda İnş.Tur.Nak.San. ve Tic.Ltd.Şti.</t>
  </si>
  <si>
    <t>Er-Mey Tar. Ürünleri San. ve Tic. Ltd. Şti.</t>
  </si>
  <si>
    <t>Gözlükaya Tarım ve Orman Ür. Gıda Pet. Ür. Taş. Tur. Tic. ve San. Lim. Şti.</t>
  </si>
  <si>
    <t>Akçal Gıda Tarım Hay. İnş. Tur. San. Tic. Ltd.Şti.</t>
  </si>
  <si>
    <t>Evas Tarım Ürünleri, Gıda, Süt Ürünleri, İnş. Nak. Tur. Tic.ve San. Ltd.Şti</t>
  </si>
  <si>
    <t>M.Y. Göksu Tarım Ve Orman Ürünleri Kuruyemiş Gıda Taşımacılık Turizm Tic. Ve San. Ltd. Şti.</t>
  </si>
  <si>
    <t>Özerler Gıda Veterinerlik Hizmetleri Turizm Tic. ve San. Ltd. Şti</t>
  </si>
  <si>
    <t>SİLİFKE</t>
  </si>
  <si>
    <r>
      <t>Sari Gida</t>
    </r>
    <r>
      <rPr>
        <sz val="10"/>
        <color rgb="FF000000"/>
        <rFont val="Arial"/>
        <family val="2"/>
        <charset val="162"/>
      </rPr>
      <t xml:space="preserve"> Tur. İnş. Otomotiv San Ve Tic. Ltd. Şti.</t>
    </r>
  </si>
  <si>
    <r>
      <t>Köroğlu</t>
    </r>
    <r>
      <rPr>
        <sz val="10"/>
        <color rgb="FF000000"/>
        <rFont val="Arial"/>
        <family val="2"/>
        <charset val="162"/>
      </rPr>
      <t xml:space="preserve"> Veterinerlik Hayvancilik Gida Yem Zirai Alet Ve İlaçlari İnş. Nak. Tur. Tic. Ve San. Ltd. Şti.</t>
    </r>
  </si>
  <si>
    <r>
      <t>Çerçiler</t>
    </r>
    <r>
      <rPr>
        <sz val="10"/>
        <color rgb="FF000000"/>
        <rFont val="Arial"/>
        <family val="2"/>
        <charset val="162"/>
      </rPr>
      <t xml:space="preserve"> Mimarlik Mühendislik İnş.Ve Tic.Ltd.Şti.</t>
    </r>
  </si>
  <si>
    <r>
      <t>Özcan</t>
    </r>
    <r>
      <rPr>
        <sz val="10"/>
        <color rgb="FF000000"/>
        <rFont val="Arial"/>
        <family val="2"/>
        <charset val="162"/>
      </rPr>
      <t xml:space="preserve"> Gida Zir.Ür.Hay. Yem San Ve Tic. Ltd. Şti.</t>
    </r>
  </si>
  <si>
    <t>Kayalar Tarim Gida Inşaat Nakliyat Ticaret Ve Sanayi Limited</t>
  </si>
  <si>
    <t>Sadrettin Iriş</t>
  </si>
  <si>
    <t>Taşeli Mad.Inş.Hay.Yem Sanayi Ve Ticaretltd.Şti</t>
  </si>
  <si>
    <t>Karma Yem Tesisi</t>
  </si>
  <si>
    <t>Yer fıstığı işleme (kırma ve eleme) Tesisi</t>
  </si>
  <si>
    <t>Çevikler Tarim Ür. Kom. Nak. Oto. Emlak. Tur.İt.İh.Ltd.Şti</t>
  </si>
  <si>
    <t>Tarsus</t>
  </si>
  <si>
    <t>Eylül Tarım Ltd.Şti</t>
  </si>
  <si>
    <t>Mizan Ltd.Şti</t>
  </si>
  <si>
    <t>Kesim ve Paketleme</t>
  </si>
  <si>
    <t>Güney Süt Ltd.Şti.</t>
  </si>
  <si>
    <t>Hacı Hamzalı Köyü Tar.Kalk.Koop.</t>
  </si>
  <si>
    <t>Naturel Yağ Zirai Ür. Gıda Hayv. San. Ve Tic. Ltd. Şti.</t>
  </si>
  <si>
    <t>S.S. Taşçılı Köyü Sulama koop. Başk.</t>
  </si>
  <si>
    <t>S.S. Karadiken Köyü Sulama koop. Başk.</t>
  </si>
  <si>
    <t>S.S. Cinköy Köyü Sulama koop. Başk</t>
  </si>
  <si>
    <t>Şendağ Zeytinyağı San. Ve Tic.Ltd. Şti.</t>
  </si>
  <si>
    <t>Çayan Tarım San. Ve Tic. Ltd. Şti.</t>
  </si>
  <si>
    <t>Fedi Tarım Ürünleri Paketleme Konserve Dep. Nakliye Taah. İth. İhr. Tic. Ltd.Şti.</t>
  </si>
  <si>
    <t>S.S.Tepeköy Köyü Sulama Kooperatifi Başkanlığı</t>
  </si>
  <si>
    <t>S.S.Çiriştepe Köyü Sulama Kooperatifi Başkanlığı</t>
  </si>
  <si>
    <t>Dotar Doğuş Tarım Ürünleri San. Ve Tic. Ltd. Şti</t>
  </si>
  <si>
    <t>S.S. Karadirlik Köyü Sulama Kooperatifi</t>
  </si>
  <si>
    <t>Okyay Un Sanayi ve Tic. A.Ş.</t>
  </si>
  <si>
    <r>
      <t>Eycem</t>
    </r>
    <r>
      <rPr>
        <sz val="10"/>
        <color rgb="FF000000"/>
        <rFont val="Arial"/>
        <family val="2"/>
        <charset val="162"/>
      </rPr>
      <t xml:space="preserve"> Süt Ürünleri Gida Pazarlama San Ve Tic. Ltd. Şti.</t>
    </r>
  </si>
  <si>
    <t>Ulaşlilar Gida Tar.Mak.San.Tic.Ltd.Şti.</t>
  </si>
  <si>
    <t>Garden Ve Koala Peyz.Plan.Çiç.Fid.İnş.Met.İş .San.Tic.Ltd.Şti.</t>
  </si>
  <si>
    <t>Karaçobanoğlu Gida Nakliye Petrol San.Ve Tic.Ltd.Şti</t>
  </si>
  <si>
    <t>Un Tesisi</t>
  </si>
  <si>
    <t>Ersözler Kan.Hay.Etve Et Ür.Üre.Top. Vep.Sa.San.Tic.Ltd. Şti</t>
  </si>
  <si>
    <t>Toroslar</t>
  </si>
  <si>
    <t>Yörük Süt Ürünleri Hayv. Gıda San. ve Tic. Ltd. Şti.</t>
  </si>
  <si>
    <r>
      <t>33 Meşrubat</t>
    </r>
    <r>
      <rPr>
        <sz val="10"/>
        <color rgb="FF000000"/>
        <rFont val="Arial"/>
        <family val="2"/>
        <charset val="162"/>
      </rPr>
      <t xml:space="preserve"> Gida Maddeleri Akaryakit Nakliye Pazarlama Dağitim İth. İhr. Tic. San. Ltd. Şti.</t>
    </r>
  </si>
  <si>
    <t>Şalgam Suyu Üretim Tesisi</t>
  </si>
  <si>
    <t>Orkoç Soğuk hava Depolama Tarım Gıda İnş. Tur. Mak. İth. İhr. San.Tic. Ltd. Şti.</t>
  </si>
  <si>
    <t>TOPLAM</t>
  </si>
  <si>
    <t>GENEL TOPLAM</t>
  </si>
  <si>
    <t>AKDENİZ</t>
  </si>
  <si>
    <t>ANAMUR</t>
  </si>
  <si>
    <t>AYDINCIK</t>
  </si>
  <si>
    <t>BOZYAZI</t>
  </si>
  <si>
    <t>GÜLNAR</t>
  </si>
  <si>
    <t>MEZİTLİ</t>
  </si>
  <si>
    <t>MUT</t>
  </si>
  <si>
    <t>TARSUS</t>
  </si>
  <si>
    <t>TOROSLAR</t>
  </si>
  <si>
    <t>Yatırım 
Yeri</t>
  </si>
  <si>
    <t>Sıra 
No</t>
  </si>
  <si>
    <t>SIRA NO</t>
  </si>
  <si>
    <t>İLÇE</t>
  </si>
  <si>
    <t>TAMAMLANAN PROJE ADEDİ</t>
  </si>
  <si>
    <t>YENİŞEHİR</t>
  </si>
  <si>
    <t>ÇAMLIYAYLA</t>
  </si>
  <si>
    <t>KKYDP KAPSAMINDA İLÇELER BAZINDA TAMAMLANAN PROJE SAYISI</t>
  </si>
  <si>
    <t>Otat Bakliyat A.Ş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</si>
</sst>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ont="1"/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4" fontId="0" fillId="0" borderId="0" xfId="0" applyNumberForma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0" fillId="0" borderId="5" xfId="0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 applyAlignment="1">
      <alignment horizontal="center"/>
    </xf>
    <xf numFmtId="0" fontId="10" fillId="0" borderId="1" xfId="0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0" fillId="0" borderId="0" xfId="0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4" fontId="11" fillId="0" borderId="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opLeftCell="A39" workbookViewId="0">
      <selection activeCell="G52" sqref="G52"/>
    </sheetView>
  </sheetViews>
  <sheetFormatPr defaultRowHeight="15"/>
  <cols>
    <col min="1" max="1" width="4.140625" style="1" bestFit="1" customWidth="1"/>
    <col min="2" max="2" width="7.7109375" style="9" bestFit="1" customWidth="1"/>
    <col min="3" max="3" width="5" style="9" bestFit="1" customWidth="1"/>
    <col min="4" max="4" width="10.7109375" style="9" bestFit="1" customWidth="1"/>
    <col min="5" max="5" width="70" style="9" customWidth="1"/>
    <col min="6" max="6" width="22.140625" style="9" customWidth="1"/>
    <col min="7" max="7" width="14" style="9" customWidth="1"/>
  </cols>
  <sheetData>
    <row r="1" spans="1:16" ht="23.25">
      <c r="E1" s="67" t="s">
        <v>176</v>
      </c>
    </row>
    <row r="2" spans="1:16" ht="39.75" customHeight="1">
      <c r="A2" s="36" t="s">
        <v>186</v>
      </c>
      <c r="B2" s="33" t="s">
        <v>1</v>
      </c>
      <c r="C2" s="22" t="s">
        <v>2</v>
      </c>
      <c r="D2" s="22" t="s">
        <v>185</v>
      </c>
      <c r="E2" s="33" t="s">
        <v>4</v>
      </c>
      <c r="F2" s="33" t="s">
        <v>5</v>
      </c>
      <c r="G2" s="22" t="s">
        <v>6</v>
      </c>
    </row>
    <row r="3" spans="1:16" ht="25.5">
      <c r="A3" s="35">
        <v>1</v>
      </c>
      <c r="B3" s="8">
        <v>2</v>
      </c>
      <c r="C3" s="8">
        <v>2006</v>
      </c>
      <c r="D3" s="8" t="s">
        <v>7</v>
      </c>
      <c r="E3" s="8" t="s">
        <v>9</v>
      </c>
      <c r="F3" s="8" t="s">
        <v>52</v>
      </c>
      <c r="G3" s="12">
        <v>159041.5</v>
      </c>
    </row>
    <row r="4" spans="1:16">
      <c r="A4" s="35">
        <v>2</v>
      </c>
      <c r="B4" s="8">
        <v>2</v>
      </c>
      <c r="C4" s="8">
        <v>2006</v>
      </c>
      <c r="D4" s="8" t="s">
        <v>7</v>
      </c>
      <c r="E4" s="8" t="s">
        <v>8</v>
      </c>
      <c r="F4" s="8" t="s">
        <v>56</v>
      </c>
      <c r="G4" s="12">
        <v>174425</v>
      </c>
    </row>
    <row r="5" spans="1:16">
      <c r="A5" s="35">
        <v>3</v>
      </c>
      <c r="B5" s="8">
        <v>2</v>
      </c>
      <c r="C5" s="8">
        <v>2006</v>
      </c>
      <c r="D5" s="8" t="s">
        <v>7</v>
      </c>
      <c r="E5" s="8" t="s">
        <v>9</v>
      </c>
      <c r="F5" s="8" t="s">
        <v>24</v>
      </c>
      <c r="G5" s="12">
        <v>167076.18</v>
      </c>
    </row>
    <row r="6" spans="1:16">
      <c r="A6" s="43"/>
      <c r="B6" s="44"/>
      <c r="C6" s="44"/>
      <c r="D6" s="44"/>
      <c r="E6" s="44"/>
      <c r="F6" s="44"/>
      <c r="G6" s="45"/>
    </row>
    <row r="7" spans="1:16" ht="25.5">
      <c r="A7" s="35">
        <v>4</v>
      </c>
      <c r="B7" s="8">
        <v>3</v>
      </c>
      <c r="C7" s="8">
        <v>2007</v>
      </c>
      <c r="D7" s="8" t="s">
        <v>7</v>
      </c>
      <c r="E7" s="8" t="s">
        <v>10</v>
      </c>
      <c r="F7" s="8" t="s">
        <v>52</v>
      </c>
      <c r="G7" s="12">
        <v>170500</v>
      </c>
    </row>
    <row r="8" spans="1:16" ht="25.5">
      <c r="A8" s="35">
        <v>5</v>
      </c>
      <c r="B8" s="8">
        <v>3</v>
      </c>
      <c r="C8" s="8">
        <v>2007</v>
      </c>
      <c r="D8" s="8" t="s">
        <v>7</v>
      </c>
      <c r="E8" s="8" t="s">
        <v>11</v>
      </c>
      <c r="F8" s="8" t="s">
        <v>52</v>
      </c>
      <c r="G8" s="12">
        <v>172500</v>
      </c>
    </row>
    <row r="9" spans="1:16" ht="25.5">
      <c r="A9" s="35">
        <v>6</v>
      </c>
      <c r="B9" s="8">
        <v>3</v>
      </c>
      <c r="C9" s="8">
        <v>2007</v>
      </c>
      <c r="D9" s="8" t="s">
        <v>7</v>
      </c>
      <c r="E9" s="8" t="s">
        <v>12</v>
      </c>
      <c r="F9" s="8" t="s">
        <v>52</v>
      </c>
      <c r="G9" s="12">
        <v>172728.23</v>
      </c>
      <c r="J9" s="90"/>
      <c r="K9" s="90"/>
      <c r="L9" s="90"/>
      <c r="M9" s="90"/>
      <c r="N9" s="90"/>
      <c r="O9" s="90"/>
      <c r="P9" s="90"/>
    </row>
    <row r="10" spans="1:16" ht="25.5">
      <c r="A10" s="35">
        <v>7</v>
      </c>
      <c r="B10" s="8">
        <v>3</v>
      </c>
      <c r="C10" s="8">
        <v>2007</v>
      </c>
      <c r="D10" s="8" t="s">
        <v>7</v>
      </c>
      <c r="E10" s="8" t="s">
        <v>14</v>
      </c>
      <c r="F10" s="8" t="s">
        <v>52</v>
      </c>
      <c r="G10" s="12">
        <v>173750</v>
      </c>
      <c r="J10" s="90"/>
      <c r="K10" s="91"/>
      <c r="L10" s="92"/>
      <c r="M10" s="91"/>
      <c r="N10" s="93"/>
      <c r="O10" s="93"/>
      <c r="P10" s="90"/>
    </row>
    <row r="11" spans="1:16" ht="25.5">
      <c r="A11" s="35">
        <v>8</v>
      </c>
      <c r="B11" s="8">
        <v>3</v>
      </c>
      <c r="C11" s="8">
        <v>2007</v>
      </c>
      <c r="D11" s="8" t="s">
        <v>7</v>
      </c>
      <c r="E11" s="8" t="s">
        <v>17</v>
      </c>
      <c r="F11" s="8" t="s">
        <v>52</v>
      </c>
      <c r="G11" s="12">
        <v>143870</v>
      </c>
      <c r="J11" s="90"/>
      <c r="K11" s="90"/>
      <c r="L11" s="90"/>
      <c r="M11" s="90"/>
      <c r="N11" s="90"/>
      <c r="O11" s="90"/>
      <c r="P11" s="90"/>
    </row>
    <row r="12" spans="1:16" ht="26.25" thickBot="1">
      <c r="A12" s="35">
        <v>9</v>
      </c>
      <c r="B12" s="8">
        <v>3</v>
      </c>
      <c r="C12" s="8">
        <v>2007</v>
      </c>
      <c r="D12" s="8" t="s">
        <v>7</v>
      </c>
      <c r="E12" s="8" t="s">
        <v>13</v>
      </c>
      <c r="F12" s="8" t="s">
        <v>52</v>
      </c>
      <c r="G12" s="12">
        <v>173347.13</v>
      </c>
    </row>
    <row r="13" spans="1:16" ht="26.25" thickBot="1">
      <c r="A13" s="35">
        <v>10</v>
      </c>
      <c r="B13" s="8">
        <v>3</v>
      </c>
      <c r="C13" s="8">
        <v>2007</v>
      </c>
      <c r="D13" s="8" t="s">
        <v>7</v>
      </c>
      <c r="E13" s="89" t="s">
        <v>193</v>
      </c>
      <c r="F13" s="8" t="s">
        <v>52</v>
      </c>
      <c r="G13" s="12">
        <v>94500</v>
      </c>
    </row>
    <row r="14" spans="1:16">
      <c r="A14" s="35">
        <v>11</v>
      </c>
      <c r="B14" s="8">
        <v>3</v>
      </c>
      <c r="C14" s="8">
        <v>2007</v>
      </c>
      <c r="D14" s="8" t="s">
        <v>7</v>
      </c>
      <c r="E14" s="8" t="s">
        <v>15</v>
      </c>
      <c r="F14" s="8" t="s">
        <v>16</v>
      </c>
      <c r="G14" s="12">
        <v>56250</v>
      </c>
    </row>
    <row r="15" spans="1:16">
      <c r="A15" s="43"/>
      <c r="B15" s="44"/>
      <c r="C15" s="44"/>
      <c r="D15" s="44"/>
      <c r="E15" s="44"/>
      <c r="F15" s="44"/>
      <c r="G15" s="45"/>
    </row>
    <row r="16" spans="1:16">
      <c r="A16" s="35">
        <v>12</v>
      </c>
      <c r="B16" s="8">
        <v>4</v>
      </c>
      <c r="C16" s="8">
        <v>2008</v>
      </c>
      <c r="D16" s="8" t="s">
        <v>7</v>
      </c>
      <c r="E16" s="8" t="s">
        <v>18</v>
      </c>
      <c r="F16" s="8" t="s">
        <v>56</v>
      </c>
      <c r="G16" s="12">
        <v>245750</v>
      </c>
    </row>
    <row r="17" spans="1:7">
      <c r="A17" s="35">
        <v>13</v>
      </c>
      <c r="B17" s="8">
        <v>4</v>
      </c>
      <c r="C17" s="8">
        <v>2008</v>
      </c>
      <c r="D17" s="8" t="s">
        <v>7</v>
      </c>
      <c r="E17" s="8" t="s">
        <v>23</v>
      </c>
      <c r="F17" s="8" t="s">
        <v>24</v>
      </c>
      <c r="G17" s="12">
        <v>174000</v>
      </c>
    </row>
    <row r="18" spans="1:7">
      <c r="A18" s="35">
        <v>14</v>
      </c>
      <c r="B18" s="8">
        <v>4</v>
      </c>
      <c r="C18" s="8">
        <v>2008</v>
      </c>
      <c r="D18" s="8" t="s">
        <v>7</v>
      </c>
      <c r="E18" s="8" t="s">
        <v>25</v>
      </c>
      <c r="F18" s="8" t="s">
        <v>24</v>
      </c>
      <c r="G18" s="12">
        <v>248214</v>
      </c>
    </row>
    <row r="19" spans="1:7" ht="25.5">
      <c r="A19" s="35">
        <v>15</v>
      </c>
      <c r="B19" s="8">
        <v>4</v>
      </c>
      <c r="C19" s="8">
        <v>2008</v>
      </c>
      <c r="D19" s="8" t="s">
        <v>7</v>
      </c>
      <c r="E19" s="8" t="s">
        <v>21</v>
      </c>
      <c r="F19" s="8" t="s">
        <v>52</v>
      </c>
      <c r="G19" s="12">
        <v>238300</v>
      </c>
    </row>
    <row r="20" spans="1:7" ht="25.5">
      <c r="A20" s="35">
        <v>16</v>
      </c>
      <c r="B20" s="8">
        <v>4</v>
      </c>
      <c r="C20" s="8">
        <v>2008</v>
      </c>
      <c r="D20" s="8" t="s">
        <v>7</v>
      </c>
      <c r="E20" s="8" t="s">
        <v>22</v>
      </c>
      <c r="F20" s="8" t="s">
        <v>52</v>
      </c>
      <c r="G20" s="12">
        <v>237800</v>
      </c>
    </row>
    <row r="21" spans="1:7" ht="25.5">
      <c r="A21" s="35">
        <v>17</v>
      </c>
      <c r="B21" s="8">
        <v>4</v>
      </c>
      <c r="C21" s="8">
        <v>2008</v>
      </c>
      <c r="D21" s="8" t="s">
        <v>7</v>
      </c>
      <c r="E21" s="8" t="s">
        <v>20</v>
      </c>
      <c r="F21" s="8" t="s">
        <v>52</v>
      </c>
      <c r="G21" s="12">
        <v>227250</v>
      </c>
    </row>
    <row r="22" spans="1:7" ht="25.5">
      <c r="A22" s="35">
        <v>18</v>
      </c>
      <c r="B22" s="7">
        <v>4</v>
      </c>
      <c r="C22" s="8">
        <v>2008</v>
      </c>
      <c r="D22" s="8" t="s">
        <v>7</v>
      </c>
      <c r="E22" s="7" t="s">
        <v>28</v>
      </c>
      <c r="F22" s="8" t="s">
        <v>52</v>
      </c>
      <c r="G22" s="12">
        <v>226750</v>
      </c>
    </row>
    <row r="23" spans="1:7" ht="25.5">
      <c r="A23" s="35">
        <v>19</v>
      </c>
      <c r="B23" s="7">
        <v>4</v>
      </c>
      <c r="C23" s="8">
        <v>2008</v>
      </c>
      <c r="D23" s="8" t="s">
        <v>7</v>
      </c>
      <c r="E23" s="7" t="s">
        <v>26</v>
      </c>
      <c r="F23" s="8" t="s">
        <v>52</v>
      </c>
      <c r="G23" s="12">
        <v>238515.75</v>
      </c>
    </row>
    <row r="24" spans="1:7">
      <c r="A24" s="35">
        <v>20</v>
      </c>
      <c r="B24" s="40">
        <v>4</v>
      </c>
      <c r="C24" s="40">
        <v>2008</v>
      </c>
      <c r="D24" s="40" t="s">
        <v>7</v>
      </c>
      <c r="E24" s="40" t="s">
        <v>19</v>
      </c>
      <c r="F24" s="40" t="s">
        <v>50</v>
      </c>
      <c r="G24" s="41">
        <v>249250</v>
      </c>
    </row>
    <row r="25" spans="1:7">
      <c r="A25" s="35">
        <v>21</v>
      </c>
      <c r="B25" s="42">
        <v>4</v>
      </c>
      <c r="C25" s="40">
        <v>2008</v>
      </c>
      <c r="D25" s="40" t="s">
        <v>7</v>
      </c>
      <c r="E25" s="42" t="s">
        <v>27</v>
      </c>
      <c r="F25" s="40" t="s">
        <v>50</v>
      </c>
      <c r="G25" s="41">
        <v>249250</v>
      </c>
    </row>
    <row r="26" spans="1:7">
      <c r="A26" s="43"/>
      <c r="B26" s="46"/>
      <c r="C26" s="47"/>
      <c r="D26" s="47"/>
      <c r="E26" s="46"/>
      <c r="F26" s="47"/>
      <c r="G26" s="48"/>
    </row>
    <row r="27" spans="1:7">
      <c r="A27" s="35">
        <v>22</v>
      </c>
      <c r="B27" s="42">
        <v>5</v>
      </c>
      <c r="C27" s="40">
        <v>2009</v>
      </c>
      <c r="D27" s="40" t="s">
        <v>7</v>
      </c>
      <c r="E27" s="42" t="s">
        <v>29</v>
      </c>
      <c r="F27" s="40" t="s">
        <v>50</v>
      </c>
      <c r="G27" s="41">
        <v>244500</v>
      </c>
    </row>
    <row r="28" spans="1:7">
      <c r="A28" s="43"/>
      <c r="B28" s="46"/>
      <c r="C28" s="47"/>
      <c r="D28" s="47"/>
      <c r="E28" s="46"/>
      <c r="F28" s="47"/>
      <c r="G28" s="48"/>
    </row>
    <row r="29" spans="1:7" ht="25.5">
      <c r="A29" s="35">
        <v>23</v>
      </c>
      <c r="B29" s="7">
        <v>6</v>
      </c>
      <c r="C29" s="8">
        <v>2011</v>
      </c>
      <c r="D29" s="8" t="s">
        <v>7</v>
      </c>
      <c r="E29" s="10" t="s">
        <v>33</v>
      </c>
      <c r="F29" s="8" t="s">
        <v>52</v>
      </c>
      <c r="G29" s="12">
        <v>292650</v>
      </c>
    </row>
    <row r="30" spans="1:7" ht="25.5">
      <c r="A30" s="35">
        <v>24</v>
      </c>
      <c r="B30" s="7">
        <v>6</v>
      </c>
      <c r="C30" s="8">
        <v>2011</v>
      </c>
      <c r="D30" s="8" t="s">
        <v>7</v>
      </c>
      <c r="E30" s="10" t="s">
        <v>32</v>
      </c>
      <c r="F30" s="8" t="s">
        <v>52</v>
      </c>
      <c r="G30" s="12">
        <v>145727.5</v>
      </c>
    </row>
    <row r="31" spans="1:7" ht="25.5">
      <c r="A31" s="35">
        <v>25</v>
      </c>
      <c r="B31" s="7">
        <v>6</v>
      </c>
      <c r="C31" s="8">
        <v>2011</v>
      </c>
      <c r="D31" s="8" t="s">
        <v>7</v>
      </c>
      <c r="E31" s="10" t="s">
        <v>31</v>
      </c>
      <c r="F31" s="8" t="s">
        <v>52</v>
      </c>
      <c r="G31" s="12">
        <v>256022.5</v>
      </c>
    </row>
    <row r="32" spans="1:7">
      <c r="A32" s="35">
        <v>26</v>
      </c>
      <c r="B32" s="7">
        <v>6</v>
      </c>
      <c r="C32" s="8">
        <v>2011</v>
      </c>
      <c r="D32" s="8" t="s">
        <v>7</v>
      </c>
      <c r="E32" s="10" t="s">
        <v>30</v>
      </c>
      <c r="F32" s="8" t="s">
        <v>56</v>
      </c>
      <c r="G32" s="12">
        <v>298399.31</v>
      </c>
    </row>
    <row r="33" spans="1:7" ht="25.5">
      <c r="A33" s="35">
        <v>27</v>
      </c>
      <c r="B33" s="7">
        <v>6</v>
      </c>
      <c r="C33" s="8">
        <v>2011</v>
      </c>
      <c r="D33" s="8" t="s">
        <v>7</v>
      </c>
      <c r="E33" s="10" t="s">
        <v>34</v>
      </c>
      <c r="F33" s="8" t="s">
        <v>55</v>
      </c>
      <c r="G33" s="12">
        <v>293400</v>
      </c>
    </row>
    <row r="34" spans="1:7">
      <c r="A34" s="43"/>
      <c r="B34" s="49"/>
      <c r="C34" s="44"/>
      <c r="D34" s="44"/>
      <c r="E34" s="50"/>
      <c r="F34" s="44"/>
      <c r="G34" s="45"/>
    </row>
    <row r="35" spans="1:7" ht="25.5">
      <c r="A35" s="35">
        <v>28</v>
      </c>
      <c r="B35" s="7">
        <v>7</v>
      </c>
      <c r="C35" s="8">
        <v>2012</v>
      </c>
      <c r="D35" s="8" t="s">
        <v>7</v>
      </c>
      <c r="E35" s="10" t="s">
        <v>35</v>
      </c>
      <c r="F35" s="8" t="s">
        <v>53</v>
      </c>
      <c r="G35" s="12">
        <v>300000</v>
      </c>
    </row>
    <row r="36" spans="1:7" ht="25.5">
      <c r="A36" s="35">
        <v>29</v>
      </c>
      <c r="B36" s="7">
        <v>7</v>
      </c>
      <c r="C36" s="8">
        <v>2012</v>
      </c>
      <c r="D36" s="8" t="s">
        <v>7</v>
      </c>
      <c r="E36" s="10" t="s">
        <v>36</v>
      </c>
      <c r="F36" s="8" t="s">
        <v>52</v>
      </c>
      <c r="G36" s="12">
        <v>298570</v>
      </c>
    </row>
    <row r="37" spans="1:7">
      <c r="A37" s="43"/>
      <c r="B37" s="49"/>
      <c r="C37" s="44"/>
      <c r="D37" s="44"/>
      <c r="E37" s="50"/>
      <c r="F37" s="44"/>
      <c r="G37" s="45"/>
    </row>
    <row r="38" spans="1:7">
      <c r="A38" s="35">
        <v>30</v>
      </c>
      <c r="B38" s="7">
        <v>8</v>
      </c>
      <c r="C38" s="8">
        <v>2013</v>
      </c>
      <c r="D38" s="8" t="s">
        <v>7</v>
      </c>
      <c r="E38" s="10" t="s">
        <v>45</v>
      </c>
      <c r="F38" s="8" t="s">
        <v>56</v>
      </c>
      <c r="G38" s="12">
        <v>400000</v>
      </c>
    </row>
    <row r="39" spans="1:7" ht="25.5">
      <c r="A39" s="35">
        <v>31</v>
      </c>
      <c r="B39" s="7">
        <v>8</v>
      </c>
      <c r="C39" s="8">
        <v>2013</v>
      </c>
      <c r="D39" s="8" t="s">
        <v>7</v>
      </c>
      <c r="E39" s="10" t="s">
        <v>39</v>
      </c>
      <c r="F39" s="8" t="s">
        <v>51</v>
      </c>
      <c r="G39" s="12">
        <v>273100</v>
      </c>
    </row>
    <row r="40" spans="1:7">
      <c r="A40" s="35">
        <v>32</v>
      </c>
      <c r="B40" s="7">
        <v>8</v>
      </c>
      <c r="C40" s="8">
        <v>2013</v>
      </c>
      <c r="D40" s="8" t="s">
        <v>7</v>
      </c>
      <c r="E40" s="10" t="s">
        <v>38</v>
      </c>
      <c r="F40" s="11" t="s">
        <v>54</v>
      </c>
      <c r="G40" s="12">
        <v>399000</v>
      </c>
    </row>
    <row r="41" spans="1:7" ht="28.5" customHeight="1">
      <c r="A41" s="35">
        <v>33</v>
      </c>
      <c r="B41" s="7">
        <v>8</v>
      </c>
      <c r="C41" s="8">
        <v>2013</v>
      </c>
      <c r="D41" s="8" t="s">
        <v>7</v>
      </c>
      <c r="E41" s="10" t="s">
        <v>37</v>
      </c>
      <c r="F41" s="8" t="s">
        <v>52</v>
      </c>
      <c r="G41" s="12">
        <v>229750</v>
      </c>
    </row>
    <row r="42" spans="1:7" ht="25.5">
      <c r="A42" s="35">
        <v>34</v>
      </c>
      <c r="B42" s="7">
        <v>8</v>
      </c>
      <c r="C42" s="8">
        <v>2013</v>
      </c>
      <c r="D42" s="8" t="s">
        <v>7</v>
      </c>
      <c r="E42" s="10" t="s">
        <v>40</v>
      </c>
      <c r="F42" s="8" t="s">
        <v>52</v>
      </c>
      <c r="G42" s="12">
        <v>380925</v>
      </c>
    </row>
    <row r="43" spans="1:7">
      <c r="A43" s="43"/>
      <c r="B43" s="49"/>
      <c r="C43" s="44"/>
      <c r="D43" s="44"/>
      <c r="E43" s="50"/>
      <c r="F43" s="44"/>
      <c r="G43" s="45"/>
    </row>
    <row r="44" spans="1:7" ht="25.5">
      <c r="A44" s="35">
        <v>35</v>
      </c>
      <c r="B44" s="7">
        <v>9</v>
      </c>
      <c r="C44" s="8">
        <v>2015</v>
      </c>
      <c r="D44" s="8" t="s">
        <v>7</v>
      </c>
      <c r="E44" s="10" t="s">
        <v>46</v>
      </c>
      <c r="F44" s="8" t="s">
        <v>52</v>
      </c>
      <c r="G44" s="12">
        <v>402085</v>
      </c>
    </row>
    <row r="45" spans="1:7" ht="25.5">
      <c r="A45" s="35">
        <v>36</v>
      </c>
      <c r="B45" s="7">
        <v>9</v>
      </c>
      <c r="C45" s="8">
        <v>2015</v>
      </c>
      <c r="D45" s="8" t="s">
        <v>7</v>
      </c>
      <c r="E45" s="10" t="s">
        <v>41</v>
      </c>
      <c r="F45" s="8" t="s">
        <v>52</v>
      </c>
      <c r="G45" s="12">
        <v>494500</v>
      </c>
    </row>
    <row r="46" spans="1:7" ht="25.5">
      <c r="A46" s="35">
        <v>37</v>
      </c>
      <c r="B46" s="7">
        <v>9</v>
      </c>
      <c r="C46" s="8">
        <v>2015</v>
      </c>
      <c r="D46" s="8" t="s">
        <v>7</v>
      </c>
      <c r="E46" s="10" t="s">
        <v>44</v>
      </c>
      <c r="F46" s="8" t="s">
        <v>52</v>
      </c>
      <c r="G46" s="12">
        <v>466625</v>
      </c>
    </row>
    <row r="47" spans="1:7" ht="25.5">
      <c r="A47" s="35">
        <v>38</v>
      </c>
      <c r="B47" s="7">
        <v>9</v>
      </c>
      <c r="C47" s="8">
        <v>2015</v>
      </c>
      <c r="D47" s="8" t="s">
        <v>7</v>
      </c>
      <c r="E47" s="10" t="s">
        <v>47</v>
      </c>
      <c r="F47" s="8" t="s">
        <v>52</v>
      </c>
      <c r="G47" s="12">
        <v>500000</v>
      </c>
    </row>
    <row r="48" spans="1:7" ht="25.5">
      <c r="A48" s="35">
        <v>39</v>
      </c>
      <c r="B48" s="7">
        <v>9</v>
      </c>
      <c r="C48" s="8">
        <v>2015</v>
      </c>
      <c r="D48" s="8" t="s">
        <v>7</v>
      </c>
      <c r="E48" s="10" t="s">
        <v>43</v>
      </c>
      <c r="F48" s="8" t="s">
        <v>52</v>
      </c>
      <c r="G48" s="12">
        <v>270260</v>
      </c>
    </row>
    <row r="49" spans="1:7">
      <c r="A49" s="35">
        <v>40</v>
      </c>
      <c r="B49" s="7">
        <v>9</v>
      </c>
      <c r="C49" s="8">
        <v>2015</v>
      </c>
      <c r="D49" s="8" t="s">
        <v>7</v>
      </c>
      <c r="E49" s="10" t="s">
        <v>49</v>
      </c>
      <c r="F49" s="8" t="s">
        <v>50</v>
      </c>
      <c r="G49" s="12">
        <v>173400</v>
      </c>
    </row>
    <row r="50" spans="1:7">
      <c r="A50" s="35">
        <v>41</v>
      </c>
      <c r="B50" s="70">
        <v>9</v>
      </c>
      <c r="C50" s="71">
        <v>2015</v>
      </c>
      <c r="D50" s="71" t="s">
        <v>7</v>
      </c>
      <c r="E50" s="72" t="s">
        <v>48</v>
      </c>
      <c r="F50" s="71" t="s">
        <v>50</v>
      </c>
      <c r="G50" s="71">
        <v>0</v>
      </c>
    </row>
    <row r="51" spans="1:7" ht="25.5">
      <c r="A51" s="35">
        <v>42</v>
      </c>
      <c r="B51" s="70">
        <v>9</v>
      </c>
      <c r="C51" s="71">
        <v>2015</v>
      </c>
      <c r="D51" s="71" t="s">
        <v>7</v>
      </c>
      <c r="E51" s="73" t="s">
        <v>42</v>
      </c>
      <c r="F51" s="71" t="s">
        <v>52</v>
      </c>
      <c r="G51" s="71">
        <v>0</v>
      </c>
    </row>
    <row r="52" spans="1:7" s="20" customFormat="1" ht="41.25" customHeight="1">
      <c r="A52" s="94" t="s">
        <v>174</v>
      </c>
      <c r="B52" s="95"/>
      <c r="C52" s="95"/>
      <c r="D52" s="95"/>
      <c r="E52" s="95"/>
      <c r="F52" s="96"/>
      <c r="G52" s="19">
        <f>SUM(G3:G51)</f>
        <v>10111982.1</v>
      </c>
    </row>
  </sheetData>
  <sortState ref="B2:H42">
    <sortCondition ref="F2:F42"/>
    <sortCondition ref="C2:C42"/>
    <sortCondition ref="B2:B42"/>
  </sortState>
  <mergeCells count="1">
    <mergeCell ref="A52:F52"/>
  </mergeCells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topLeftCell="A7" workbookViewId="0">
      <selection activeCell="I31" sqref="I31"/>
    </sheetView>
  </sheetViews>
  <sheetFormatPr defaultRowHeight="15"/>
  <cols>
    <col min="1" max="1" width="7.7109375" style="1" bestFit="1" customWidth="1"/>
    <col min="2" max="2" width="8" style="1" bestFit="1" customWidth="1"/>
    <col min="3" max="3" width="7.28515625" style="1" customWidth="1"/>
    <col min="4" max="4" width="11.42578125" style="1" bestFit="1" customWidth="1"/>
    <col min="5" max="5" width="51.42578125" style="1" customWidth="1"/>
    <col min="6" max="6" width="28.42578125" style="1" bestFit="1" customWidth="1"/>
    <col min="7" max="7" width="11.7109375" style="1" bestFit="1" customWidth="1"/>
    <col min="8" max="16384" width="9.140625" style="1"/>
  </cols>
  <sheetData>
    <row r="1" spans="1:7" ht="26.25">
      <c r="E1" s="69" t="s">
        <v>183</v>
      </c>
    </row>
    <row r="2" spans="1:7" ht="39">
      <c r="A2" s="14" t="s">
        <v>0</v>
      </c>
      <c r="B2" s="14" t="s">
        <v>1</v>
      </c>
      <c r="C2" s="15" t="s">
        <v>2</v>
      </c>
      <c r="D2" s="14" t="s">
        <v>72</v>
      </c>
      <c r="E2" s="14" t="s">
        <v>4</v>
      </c>
      <c r="F2" s="15" t="s">
        <v>5</v>
      </c>
      <c r="G2" s="15" t="s">
        <v>102</v>
      </c>
    </row>
    <row r="3" spans="1:7">
      <c r="A3" s="15">
        <v>1</v>
      </c>
      <c r="B3" s="3">
        <v>2</v>
      </c>
      <c r="C3" s="3">
        <v>2006</v>
      </c>
      <c r="D3" s="3" t="s">
        <v>145</v>
      </c>
      <c r="E3" s="3" t="s">
        <v>147</v>
      </c>
      <c r="F3" s="2" t="s">
        <v>148</v>
      </c>
      <c r="G3" s="25">
        <v>62482.67</v>
      </c>
    </row>
    <row r="4" spans="1:7">
      <c r="A4" s="15">
        <v>2</v>
      </c>
      <c r="B4" s="3">
        <v>2</v>
      </c>
      <c r="C4" s="3">
        <v>2006</v>
      </c>
      <c r="D4" s="3" t="s">
        <v>145</v>
      </c>
      <c r="E4" s="3" t="s">
        <v>146</v>
      </c>
      <c r="F4" s="2" t="s">
        <v>60</v>
      </c>
      <c r="G4" s="25">
        <v>57128.36</v>
      </c>
    </row>
    <row r="5" spans="1:7">
      <c r="A5" s="15">
        <v>3</v>
      </c>
      <c r="B5" s="3">
        <v>2</v>
      </c>
      <c r="C5" s="3">
        <v>2006</v>
      </c>
      <c r="D5" s="3" t="s">
        <v>145</v>
      </c>
      <c r="E5" s="3" t="s">
        <v>147</v>
      </c>
      <c r="F5" s="2" t="s">
        <v>24</v>
      </c>
      <c r="G5" s="25">
        <v>71178.05</v>
      </c>
    </row>
    <row r="6" spans="1:7">
      <c r="A6" s="56"/>
      <c r="B6" s="56"/>
      <c r="C6" s="56"/>
      <c r="D6" s="56"/>
      <c r="E6" s="56"/>
      <c r="F6" s="61"/>
      <c r="G6" s="54"/>
    </row>
    <row r="7" spans="1:7">
      <c r="A7" s="15">
        <v>4</v>
      </c>
      <c r="B7" s="3">
        <v>3</v>
      </c>
      <c r="C7" s="3">
        <v>2007</v>
      </c>
      <c r="D7" s="3" t="s">
        <v>145</v>
      </c>
      <c r="E7" s="3" t="s">
        <v>150</v>
      </c>
      <c r="F7" s="5" t="s">
        <v>100</v>
      </c>
      <c r="G7" s="25">
        <v>173525</v>
      </c>
    </row>
    <row r="8" spans="1:7">
      <c r="A8" s="15">
        <v>5</v>
      </c>
      <c r="B8" s="3">
        <v>3</v>
      </c>
      <c r="C8" s="3">
        <v>2007</v>
      </c>
      <c r="D8" s="3" t="s">
        <v>145</v>
      </c>
      <c r="E8" s="3" t="s">
        <v>149</v>
      </c>
      <c r="F8" s="5" t="s">
        <v>93</v>
      </c>
      <c r="G8" s="25">
        <v>22000</v>
      </c>
    </row>
    <row r="9" spans="1:7">
      <c r="A9" s="60"/>
      <c r="B9" s="56"/>
      <c r="C9" s="56"/>
      <c r="D9" s="56"/>
      <c r="E9" s="56"/>
      <c r="F9" s="64"/>
      <c r="G9" s="54"/>
    </row>
    <row r="10" spans="1:7">
      <c r="A10" s="15">
        <v>6</v>
      </c>
      <c r="B10" s="3">
        <v>4</v>
      </c>
      <c r="C10" s="3">
        <v>2008</v>
      </c>
      <c r="D10" s="3" t="s">
        <v>145</v>
      </c>
      <c r="E10" s="3" t="s">
        <v>152</v>
      </c>
      <c r="F10" s="2" t="s">
        <v>117</v>
      </c>
      <c r="G10" s="26">
        <v>355725</v>
      </c>
    </row>
    <row r="11" spans="1:7">
      <c r="A11" s="15">
        <v>7</v>
      </c>
      <c r="B11" s="3">
        <v>4</v>
      </c>
      <c r="C11" s="3">
        <v>2008</v>
      </c>
      <c r="D11" s="3" t="s">
        <v>145</v>
      </c>
      <c r="E11" s="3" t="s">
        <v>153</v>
      </c>
      <c r="F11" s="2" t="s">
        <v>117</v>
      </c>
      <c r="G11" s="26">
        <v>374850</v>
      </c>
    </row>
    <row r="12" spans="1:7">
      <c r="A12" s="15">
        <v>8</v>
      </c>
      <c r="B12" s="3">
        <v>4</v>
      </c>
      <c r="C12" s="3">
        <v>2008</v>
      </c>
      <c r="D12" s="3" t="s">
        <v>145</v>
      </c>
      <c r="E12" s="3" t="s">
        <v>154</v>
      </c>
      <c r="F12" s="2" t="s">
        <v>117</v>
      </c>
      <c r="G12" s="25">
        <v>374850</v>
      </c>
    </row>
    <row r="13" spans="1:7">
      <c r="A13" s="15">
        <v>9</v>
      </c>
      <c r="B13" s="3">
        <v>4</v>
      </c>
      <c r="C13" s="3">
        <v>2008</v>
      </c>
      <c r="D13" s="3" t="s">
        <v>145</v>
      </c>
      <c r="E13" s="3" t="s">
        <v>151</v>
      </c>
      <c r="F13" s="2" t="s">
        <v>105</v>
      </c>
      <c r="G13" s="26">
        <v>234000</v>
      </c>
    </row>
    <row r="14" spans="1:7">
      <c r="A14" s="60"/>
      <c r="B14" s="56"/>
      <c r="C14" s="56"/>
      <c r="D14" s="56"/>
      <c r="E14" s="56"/>
      <c r="F14" s="61"/>
      <c r="G14" s="62"/>
    </row>
    <row r="15" spans="1:7">
      <c r="A15" s="15">
        <v>10</v>
      </c>
      <c r="B15" s="3">
        <v>5</v>
      </c>
      <c r="C15" s="3">
        <v>2009</v>
      </c>
      <c r="D15" s="3" t="s">
        <v>145</v>
      </c>
      <c r="E15" s="3" t="s">
        <v>156</v>
      </c>
      <c r="F15" s="8" t="s">
        <v>50</v>
      </c>
      <c r="G15" s="25">
        <v>189750</v>
      </c>
    </row>
    <row r="16" spans="1:7" ht="26.25">
      <c r="A16" s="15">
        <v>11</v>
      </c>
      <c r="B16" s="3">
        <v>5</v>
      </c>
      <c r="C16" s="3">
        <v>2009</v>
      </c>
      <c r="D16" s="3" t="s">
        <v>145</v>
      </c>
      <c r="E16" s="3" t="s">
        <v>157</v>
      </c>
      <c r="F16" s="2" t="s">
        <v>56</v>
      </c>
      <c r="G16" s="25">
        <v>247600</v>
      </c>
    </row>
    <row r="17" spans="1:7">
      <c r="A17" s="15">
        <v>12</v>
      </c>
      <c r="B17" s="3">
        <v>5</v>
      </c>
      <c r="C17" s="3">
        <v>2009</v>
      </c>
      <c r="D17" s="3" t="s">
        <v>145</v>
      </c>
      <c r="E17" s="3" t="s">
        <v>158</v>
      </c>
      <c r="F17" s="2" t="s">
        <v>117</v>
      </c>
      <c r="G17" s="25">
        <v>266147.25</v>
      </c>
    </row>
    <row r="18" spans="1:7">
      <c r="A18" s="15">
        <v>13</v>
      </c>
      <c r="B18" s="3">
        <v>5</v>
      </c>
      <c r="C18" s="3">
        <v>2009</v>
      </c>
      <c r="D18" s="3" t="s">
        <v>145</v>
      </c>
      <c r="E18" s="3" t="s">
        <v>159</v>
      </c>
      <c r="F18" s="2" t="s">
        <v>117</v>
      </c>
      <c r="G18" s="25">
        <v>219855</v>
      </c>
    </row>
    <row r="19" spans="1:7">
      <c r="A19" s="15">
        <v>14</v>
      </c>
      <c r="B19" s="3">
        <v>5</v>
      </c>
      <c r="C19" s="3">
        <v>2009</v>
      </c>
      <c r="D19" s="3" t="s">
        <v>145</v>
      </c>
      <c r="E19" s="3" t="s">
        <v>155</v>
      </c>
      <c r="F19" s="5" t="s">
        <v>100</v>
      </c>
      <c r="G19" s="25">
        <v>248350</v>
      </c>
    </row>
    <row r="20" spans="1:7">
      <c r="A20" s="60"/>
      <c r="B20" s="56"/>
      <c r="C20" s="56"/>
      <c r="D20" s="56"/>
      <c r="E20" s="56"/>
      <c r="F20" s="64"/>
      <c r="G20" s="54"/>
    </row>
    <row r="21" spans="1:7">
      <c r="A21" s="15">
        <v>15</v>
      </c>
      <c r="B21" s="3">
        <v>6</v>
      </c>
      <c r="C21" s="3">
        <v>2011</v>
      </c>
      <c r="D21" s="3" t="s">
        <v>145</v>
      </c>
      <c r="E21" s="6" t="s">
        <v>161</v>
      </c>
      <c r="F21" s="2" t="s">
        <v>117</v>
      </c>
      <c r="G21" s="25">
        <v>359250</v>
      </c>
    </row>
    <row r="22" spans="1:7">
      <c r="A22" s="15">
        <v>16</v>
      </c>
      <c r="B22" s="3">
        <v>6</v>
      </c>
      <c r="C22" s="3">
        <v>2011</v>
      </c>
      <c r="D22" s="3" t="s">
        <v>145</v>
      </c>
      <c r="E22" s="6" t="s">
        <v>160</v>
      </c>
      <c r="F22" s="2" t="s">
        <v>56</v>
      </c>
      <c r="G22" s="25">
        <v>296408.87</v>
      </c>
    </row>
    <row r="23" spans="1:7">
      <c r="A23" s="15">
        <v>17</v>
      </c>
      <c r="B23" s="3">
        <v>6</v>
      </c>
      <c r="C23" s="3">
        <v>2011</v>
      </c>
      <c r="D23" s="3" t="s">
        <v>145</v>
      </c>
      <c r="E23" s="6" t="s">
        <v>162</v>
      </c>
      <c r="F23" s="8" t="s">
        <v>50</v>
      </c>
      <c r="G23" s="25">
        <v>298750</v>
      </c>
    </row>
    <row r="24" spans="1:7">
      <c r="A24" s="60"/>
      <c r="B24" s="56"/>
      <c r="C24" s="56"/>
      <c r="D24" s="56"/>
      <c r="E24" s="57"/>
      <c r="F24" s="44"/>
      <c r="G24" s="54"/>
    </row>
    <row r="25" spans="1:7">
      <c r="A25" s="15">
        <v>18</v>
      </c>
      <c r="B25" s="3">
        <v>7</v>
      </c>
      <c r="C25" s="3">
        <v>2012</v>
      </c>
      <c r="D25" s="3" t="s">
        <v>145</v>
      </c>
      <c r="E25" s="17" t="s">
        <v>163</v>
      </c>
      <c r="F25" s="5" t="s">
        <v>93</v>
      </c>
      <c r="G25" s="25">
        <v>243829.38</v>
      </c>
    </row>
    <row r="26" spans="1:7">
      <c r="A26" s="60"/>
      <c r="B26" s="56"/>
      <c r="C26" s="56"/>
      <c r="D26" s="56"/>
      <c r="E26" s="65"/>
      <c r="F26" s="64"/>
      <c r="G26" s="54"/>
    </row>
    <row r="27" spans="1:7">
      <c r="A27" s="15">
        <v>19</v>
      </c>
      <c r="B27" s="3">
        <v>8</v>
      </c>
      <c r="C27" s="3">
        <v>2013</v>
      </c>
      <c r="D27" s="3" t="s">
        <v>145</v>
      </c>
      <c r="E27" s="6" t="s">
        <v>164</v>
      </c>
      <c r="F27" s="5" t="s">
        <v>100</v>
      </c>
      <c r="G27" s="25">
        <v>311700</v>
      </c>
    </row>
    <row r="28" spans="1:7">
      <c r="A28" s="60"/>
      <c r="B28" s="56"/>
      <c r="C28" s="56"/>
      <c r="D28" s="56"/>
      <c r="E28" s="57"/>
      <c r="F28" s="64"/>
      <c r="G28" s="54"/>
    </row>
    <row r="29" spans="1:7" ht="26.25">
      <c r="A29" s="15">
        <v>20</v>
      </c>
      <c r="B29" s="3">
        <v>9</v>
      </c>
      <c r="C29" s="3">
        <v>2015</v>
      </c>
      <c r="D29" s="3" t="s">
        <v>145</v>
      </c>
      <c r="E29" s="6" t="s">
        <v>168</v>
      </c>
      <c r="F29" s="5" t="s">
        <v>54</v>
      </c>
      <c r="G29" s="25">
        <v>179250</v>
      </c>
    </row>
    <row r="30" spans="1:7">
      <c r="A30" s="56"/>
      <c r="B30" s="56"/>
      <c r="C30" s="56"/>
      <c r="D30" s="56"/>
      <c r="E30" s="57"/>
      <c r="F30" s="64"/>
      <c r="G30" s="54"/>
    </row>
    <row r="31" spans="1:7">
      <c r="A31" s="15">
        <v>21</v>
      </c>
      <c r="B31" s="3">
        <v>10</v>
      </c>
      <c r="C31" s="3">
        <v>2016</v>
      </c>
      <c r="D31" s="3" t="s">
        <v>145</v>
      </c>
      <c r="E31" s="6" t="s">
        <v>166</v>
      </c>
      <c r="F31" s="2" t="s">
        <v>167</v>
      </c>
      <c r="G31" s="25">
        <v>488137.5</v>
      </c>
    </row>
    <row r="32" spans="1:7" ht="26.25">
      <c r="A32" s="15">
        <v>22</v>
      </c>
      <c r="B32" s="3">
        <v>10</v>
      </c>
      <c r="C32" s="3">
        <v>2016</v>
      </c>
      <c r="D32" s="3" t="s">
        <v>145</v>
      </c>
      <c r="E32" s="6" t="s">
        <v>165</v>
      </c>
      <c r="F32" s="5" t="s">
        <v>54</v>
      </c>
      <c r="G32" s="25">
        <v>874277.5</v>
      </c>
    </row>
    <row r="33" spans="1:7">
      <c r="A33" s="100" t="s">
        <v>174</v>
      </c>
      <c r="B33" s="100"/>
      <c r="C33" s="100"/>
      <c r="D33" s="100"/>
      <c r="E33" s="100"/>
      <c r="F33" s="100"/>
      <c r="G33" s="24">
        <f>SUM(G3:G32)</f>
        <v>5949044.5800000001</v>
      </c>
    </row>
  </sheetData>
  <sortState ref="A2:G23">
    <sortCondition ref="F2:F23"/>
    <sortCondition ref="C2:C23"/>
    <sortCondition ref="B2:B23"/>
  </sortState>
  <mergeCells count="1">
    <mergeCell ref="A33:F33"/>
  </mergeCells>
  <pageMargins left="0.7" right="0.7" top="0.75" bottom="0.75" header="0.3" footer="0.3"/>
  <pageSetup paperSize="9" scale="6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F37" sqref="F37"/>
    </sheetView>
  </sheetViews>
  <sheetFormatPr defaultRowHeight="15"/>
  <cols>
    <col min="1" max="1" width="7.42578125" customWidth="1"/>
    <col min="2" max="2" width="8" bestFit="1" customWidth="1"/>
    <col min="3" max="3" width="5" bestFit="1" customWidth="1"/>
    <col min="4" max="4" width="11.42578125" bestFit="1" customWidth="1"/>
    <col min="5" max="5" width="48.85546875" customWidth="1"/>
    <col min="6" max="6" width="28.42578125" bestFit="1" customWidth="1"/>
    <col min="7" max="7" width="12.42578125" customWidth="1"/>
  </cols>
  <sheetData>
    <row r="1" spans="1:7" ht="23.25">
      <c r="E1" s="68" t="s">
        <v>184</v>
      </c>
    </row>
    <row r="2" spans="1:7" ht="39">
      <c r="A2" s="14" t="s">
        <v>0</v>
      </c>
      <c r="B2" s="14" t="s">
        <v>1</v>
      </c>
      <c r="C2" s="15" t="s">
        <v>2</v>
      </c>
      <c r="D2" s="14" t="s">
        <v>72</v>
      </c>
      <c r="E2" s="14" t="s">
        <v>4</v>
      </c>
      <c r="F2" s="15" t="s">
        <v>5</v>
      </c>
      <c r="G2" s="15" t="s">
        <v>102</v>
      </c>
    </row>
    <row r="3" spans="1:7">
      <c r="A3" s="15">
        <v>1</v>
      </c>
      <c r="B3" s="3">
        <v>5</v>
      </c>
      <c r="C3" s="3">
        <v>2009</v>
      </c>
      <c r="D3" s="3" t="s">
        <v>169</v>
      </c>
      <c r="E3" s="3" t="s">
        <v>170</v>
      </c>
      <c r="F3" s="5" t="s">
        <v>93</v>
      </c>
      <c r="G3" s="4">
        <v>249000</v>
      </c>
    </row>
    <row r="4" spans="1:7">
      <c r="A4" s="60"/>
      <c r="B4" s="56"/>
      <c r="C4" s="56"/>
      <c r="D4" s="56"/>
      <c r="E4" s="56"/>
      <c r="F4" s="64"/>
      <c r="G4" s="58"/>
    </row>
    <row r="5" spans="1:7" ht="26.25">
      <c r="A5" s="15">
        <v>2</v>
      </c>
      <c r="B5" s="3">
        <v>7</v>
      </c>
      <c r="C5" s="3">
        <v>2012</v>
      </c>
      <c r="D5" s="3" t="s">
        <v>169</v>
      </c>
      <c r="E5" s="17" t="s">
        <v>171</v>
      </c>
      <c r="F5" s="2" t="s">
        <v>172</v>
      </c>
      <c r="G5" s="4">
        <v>107500</v>
      </c>
    </row>
    <row r="6" spans="1:7" s="21" customFormat="1" ht="41.25" customHeight="1">
      <c r="A6" s="100" t="s">
        <v>174</v>
      </c>
      <c r="B6" s="100"/>
      <c r="C6" s="100"/>
      <c r="D6" s="100"/>
      <c r="E6" s="100"/>
      <c r="F6" s="100"/>
      <c r="G6" s="19">
        <f>SUM(G3:G5)</f>
        <v>356500</v>
      </c>
    </row>
    <row r="7" spans="1:7">
      <c r="G7" s="66"/>
    </row>
  </sheetData>
  <sortState ref="A2:G3">
    <sortCondition ref="F2:F3"/>
    <sortCondition ref="C2:C3"/>
    <sortCondition ref="B2:B3"/>
  </sortState>
  <mergeCells count="1">
    <mergeCell ref="A6:F6"/>
  </mergeCells>
  <pageMargins left="0.7" right="0.7" top="0.75" bottom="0.75" header="0.3" footer="0.3"/>
  <pageSetup paperSize="9" scale="71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8"/>
  <sheetViews>
    <sheetView workbookViewId="0">
      <selection activeCell="I158" sqref="I158"/>
    </sheetView>
  </sheetViews>
  <sheetFormatPr defaultRowHeight="15"/>
  <cols>
    <col min="1" max="2" width="9.140625" style="9"/>
    <col min="3" max="3" width="10.7109375" style="9" bestFit="1" customWidth="1"/>
    <col min="4" max="4" width="69.85546875" style="9" bestFit="1" customWidth="1"/>
    <col min="5" max="5" width="35.140625" style="9" bestFit="1" customWidth="1"/>
    <col min="6" max="6" width="12.7109375" style="9" bestFit="1" customWidth="1"/>
  </cols>
  <sheetData>
    <row r="1" spans="1:6" ht="25.5">
      <c r="A1" s="7" t="s">
        <v>1</v>
      </c>
      <c r="B1" s="8" t="s">
        <v>2</v>
      </c>
      <c r="C1" s="7" t="s">
        <v>3</v>
      </c>
      <c r="D1" s="7" t="s">
        <v>4</v>
      </c>
      <c r="E1" s="7" t="s">
        <v>5</v>
      </c>
      <c r="F1" s="8" t="s">
        <v>6</v>
      </c>
    </row>
    <row r="2" spans="1:6">
      <c r="A2" s="7">
        <v>8</v>
      </c>
      <c r="B2" s="8">
        <v>2013</v>
      </c>
      <c r="C2" s="8" t="s">
        <v>7</v>
      </c>
      <c r="D2" s="10" t="s">
        <v>38</v>
      </c>
      <c r="E2" s="11" t="s">
        <v>54</v>
      </c>
      <c r="F2" s="23">
        <v>399000</v>
      </c>
    </row>
    <row r="3" spans="1:6">
      <c r="A3" s="3">
        <v>9</v>
      </c>
      <c r="B3" s="3">
        <v>2015</v>
      </c>
      <c r="C3" s="3" t="s">
        <v>118</v>
      </c>
      <c r="D3" s="6" t="s">
        <v>144</v>
      </c>
      <c r="E3" s="5" t="s">
        <v>54</v>
      </c>
      <c r="F3" s="25">
        <v>0</v>
      </c>
    </row>
    <row r="4" spans="1:6">
      <c r="A4" s="3">
        <v>9</v>
      </c>
      <c r="B4" s="3">
        <v>2015</v>
      </c>
      <c r="C4" s="3" t="s">
        <v>145</v>
      </c>
      <c r="D4" s="6" t="s">
        <v>168</v>
      </c>
      <c r="E4" s="5" t="s">
        <v>54</v>
      </c>
      <c r="F4" s="25">
        <v>179250</v>
      </c>
    </row>
    <row r="5" spans="1:6" s="21" customFormat="1" ht="41.25" customHeight="1">
      <c r="A5" s="101" t="s">
        <v>174</v>
      </c>
      <c r="B5" s="102"/>
      <c r="C5" s="102"/>
      <c r="D5" s="102"/>
      <c r="E5" s="103"/>
      <c r="F5" s="24">
        <f>SUM(F2:F4)</f>
        <v>578250</v>
      </c>
    </row>
    <row r="6" spans="1:6" ht="25.5">
      <c r="A6" s="8">
        <v>2</v>
      </c>
      <c r="B6" s="8">
        <v>2006</v>
      </c>
      <c r="C6" s="8" t="s">
        <v>7</v>
      </c>
      <c r="D6" s="8" t="s">
        <v>9</v>
      </c>
      <c r="E6" s="8" t="s">
        <v>52</v>
      </c>
      <c r="F6" s="23">
        <v>159041.5</v>
      </c>
    </row>
    <row r="7" spans="1:6" ht="25.5">
      <c r="A7" s="8">
        <v>3</v>
      </c>
      <c r="B7" s="8">
        <v>2007</v>
      </c>
      <c r="C7" s="8" t="s">
        <v>7</v>
      </c>
      <c r="D7" s="8" t="s">
        <v>10</v>
      </c>
      <c r="E7" s="8" t="s">
        <v>52</v>
      </c>
      <c r="F7" s="23">
        <v>170500</v>
      </c>
    </row>
    <row r="8" spans="1:6" ht="25.5">
      <c r="A8" s="8">
        <v>3</v>
      </c>
      <c r="B8" s="8">
        <v>2007</v>
      </c>
      <c r="C8" s="8" t="s">
        <v>7</v>
      </c>
      <c r="D8" s="8" t="s">
        <v>11</v>
      </c>
      <c r="E8" s="8" t="s">
        <v>52</v>
      </c>
      <c r="F8" s="23">
        <v>172500</v>
      </c>
    </row>
    <row r="9" spans="1:6" ht="26.25" thickBot="1">
      <c r="A9" s="8">
        <v>3</v>
      </c>
      <c r="B9" s="8">
        <v>2007</v>
      </c>
      <c r="C9" s="8" t="s">
        <v>7</v>
      </c>
      <c r="D9" s="8" t="s">
        <v>12</v>
      </c>
      <c r="E9" s="8" t="s">
        <v>52</v>
      </c>
      <c r="F9" s="23">
        <v>172728.23</v>
      </c>
    </row>
    <row r="10" spans="1:6" ht="26.25" thickBot="1">
      <c r="A10" s="8">
        <v>3</v>
      </c>
      <c r="B10" s="8">
        <v>2007</v>
      </c>
      <c r="C10" s="8" t="s">
        <v>7</v>
      </c>
      <c r="D10" s="89" t="s">
        <v>193</v>
      </c>
      <c r="E10" s="8" t="s">
        <v>52</v>
      </c>
      <c r="F10" s="12">
        <v>94500</v>
      </c>
    </row>
    <row r="11" spans="1:6" ht="25.5">
      <c r="A11" s="8">
        <v>3</v>
      </c>
      <c r="B11" s="8">
        <v>2007</v>
      </c>
      <c r="C11" s="8" t="s">
        <v>7</v>
      </c>
      <c r="D11" s="8" t="s">
        <v>14</v>
      </c>
      <c r="E11" s="8" t="s">
        <v>52</v>
      </c>
      <c r="F11" s="23">
        <v>173750</v>
      </c>
    </row>
    <row r="12" spans="1:6" ht="25.5">
      <c r="A12" s="8">
        <v>3</v>
      </c>
      <c r="B12" s="8">
        <v>2007</v>
      </c>
      <c r="C12" s="8" t="s">
        <v>7</v>
      </c>
      <c r="D12" s="8" t="s">
        <v>17</v>
      </c>
      <c r="E12" s="8" t="s">
        <v>52</v>
      </c>
      <c r="F12" s="23">
        <v>143870</v>
      </c>
    </row>
    <row r="13" spans="1:6" ht="25.5">
      <c r="A13" s="8">
        <v>3</v>
      </c>
      <c r="B13" s="8">
        <v>2007</v>
      </c>
      <c r="C13" s="8" t="s">
        <v>7</v>
      </c>
      <c r="D13" s="8" t="s">
        <v>13</v>
      </c>
      <c r="E13" s="8" t="s">
        <v>52</v>
      </c>
      <c r="F13" s="23">
        <v>173347.13</v>
      </c>
    </row>
    <row r="14" spans="1:6" ht="25.5">
      <c r="A14" s="8">
        <v>4</v>
      </c>
      <c r="B14" s="8">
        <v>2008</v>
      </c>
      <c r="C14" s="8" t="s">
        <v>7</v>
      </c>
      <c r="D14" s="8" t="s">
        <v>21</v>
      </c>
      <c r="E14" s="8" t="s">
        <v>52</v>
      </c>
      <c r="F14" s="23">
        <v>238300</v>
      </c>
    </row>
    <row r="15" spans="1:6" ht="25.5">
      <c r="A15" s="8">
        <v>4</v>
      </c>
      <c r="B15" s="8">
        <v>2008</v>
      </c>
      <c r="C15" s="8" t="s">
        <v>7</v>
      </c>
      <c r="D15" s="8" t="s">
        <v>22</v>
      </c>
      <c r="E15" s="8" t="s">
        <v>52</v>
      </c>
      <c r="F15" s="23">
        <v>237800</v>
      </c>
    </row>
    <row r="16" spans="1:6" ht="25.5">
      <c r="A16" s="8">
        <v>4</v>
      </c>
      <c r="B16" s="8">
        <v>2008</v>
      </c>
      <c r="C16" s="8" t="s">
        <v>7</v>
      </c>
      <c r="D16" s="8" t="s">
        <v>20</v>
      </c>
      <c r="E16" s="8" t="s">
        <v>52</v>
      </c>
      <c r="F16" s="23">
        <v>227250</v>
      </c>
    </row>
    <row r="17" spans="1:6" ht="25.5">
      <c r="A17" s="7">
        <v>4</v>
      </c>
      <c r="B17" s="8">
        <v>2008</v>
      </c>
      <c r="C17" s="8" t="s">
        <v>7</v>
      </c>
      <c r="D17" s="7" t="s">
        <v>28</v>
      </c>
      <c r="E17" s="8" t="s">
        <v>52</v>
      </c>
      <c r="F17" s="23">
        <v>226750</v>
      </c>
    </row>
    <row r="18" spans="1:6" ht="25.5">
      <c r="A18" s="7">
        <v>4</v>
      </c>
      <c r="B18" s="8">
        <v>2008</v>
      </c>
      <c r="C18" s="8" t="s">
        <v>7</v>
      </c>
      <c r="D18" s="7" t="s">
        <v>26</v>
      </c>
      <c r="E18" s="8" t="s">
        <v>52</v>
      </c>
      <c r="F18" s="23">
        <v>238515.75</v>
      </c>
    </row>
    <row r="19" spans="1:6" ht="25.5">
      <c r="A19" s="7">
        <v>6</v>
      </c>
      <c r="B19" s="8">
        <v>2011</v>
      </c>
      <c r="C19" s="8" t="s">
        <v>7</v>
      </c>
      <c r="D19" s="10" t="s">
        <v>33</v>
      </c>
      <c r="E19" s="8" t="s">
        <v>52</v>
      </c>
      <c r="F19" s="23">
        <v>292650</v>
      </c>
    </row>
    <row r="20" spans="1:6" ht="25.5">
      <c r="A20" s="7">
        <v>6</v>
      </c>
      <c r="B20" s="8">
        <v>2011</v>
      </c>
      <c r="C20" s="8" t="s">
        <v>7</v>
      </c>
      <c r="D20" s="10" t="s">
        <v>32</v>
      </c>
      <c r="E20" s="8" t="s">
        <v>52</v>
      </c>
      <c r="F20" s="23">
        <v>145727.5</v>
      </c>
    </row>
    <row r="21" spans="1:6" ht="25.5">
      <c r="A21" s="7">
        <v>6</v>
      </c>
      <c r="B21" s="8">
        <v>2011</v>
      </c>
      <c r="C21" s="8" t="s">
        <v>7</v>
      </c>
      <c r="D21" s="10" t="s">
        <v>31</v>
      </c>
      <c r="E21" s="8" t="s">
        <v>52</v>
      </c>
      <c r="F21" s="23">
        <v>256022.5</v>
      </c>
    </row>
    <row r="22" spans="1:6" ht="25.5">
      <c r="A22" s="7">
        <v>7</v>
      </c>
      <c r="B22" s="8">
        <v>2012</v>
      </c>
      <c r="C22" s="8" t="s">
        <v>7</v>
      </c>
      <c r="D22" s="10" t="s">
        <v>36</v>
      </c>
      <c r="E22" s="8" t="s">
        <v>52</v>
      </c>
      <c r="F22" s="23">
        <v>298570</v>
      </c>
    </row>
    <row r="23" spans="1:6" ht="25.5">
      <c r="A23" s="7">
        <v>8</v>
      </c>
      <c r="B23" s="8">
        <v>2013</v>
      </c>
      <c r="C23" s="8" t="s">
        <v>7</v>
      </c>
      <c r="D23" s="10" t="s">
        <v>37</v>
      </c>
      <c r="E23" s="8" t="s">
        <v>52</v>
      </c>
      <c r="F23" s="23">
        <v>229750</v>
      </c>
    </row>
    <row r="24" spans="1:6" ht="25.5">
      <c r="A24" s="7">
        <v>8</v>
      </c>
      <c r="B24" s="8">
        <v>2013</v>
      </c>
      <c r="C24" s="8" t="s">
        <v>7</v>
      </c>
      <c r="D24" s="10" t="s">
        <v>40</v>
      </c>
      <c r="E24" s="8" t="s">
        <v>52</v>
      </c>
      <c r="F24" s="23">
        <v>380925</v>
      </c>
    </row>
    <row r="25" spans="1:6" ht="25.5">
      <c r="A25" s="7">
        <v>9</v>
      </c>
      <c r="B25" s="8">
        <v>2015</v>
      </c>
      <c r="C25" s="8" t="s">
        <v>7</v>
      </c>
      <c r="D25" s="10" t="s">
        <v>46</v>
      </c>
      <c r="E25" s="8" t="s">
        <v>52</v>
      </c>
      <c r="F25" s="23">
        <v>402085</v>
      </c>
    </row>
    <row r="26" spans="1:6" ht="25.5">
      <c r="A26" s="7">
        <v>9</v>
      </c>
      <c r="B26" s="8">
        <v>2015</v>
      </c>
      <c r="C26" s="8" t="s">
        <v>7</v>
      </c>
      <c r="D26" s="10" t="s">
        <v>41</v>
      </c>
      <c r="E26" s="8" t="s">
        <v>52</v>
      </c>
      <c r="F26" s="23">
        <v>494500</v>
      </c>
    </row>
    <row r="27" spans="1:6" ht="25.5">
      <c r="A27" s="7">
        <v>9</v>
      </c>
      <c r="B27" s="8">
        <v>2015</v>
      </c>
      <c r="C27" s="8" t="s">
        <v>7</v>
      </c>
      <c r="D27" s="10" t="s">
        <v>44</v>
      </c>
      <c r="E27" s="8" t="s">
        <v>52</v>
      </c>
      <c r="F27" s="23">
        <v>466625</v>
      </c>
    </row>
    <row r="28" spans="1:6" ht="25.5">
      <c r="A28" s="7">
        <v>9</v>
      </c>
      <c r="B28" s="8">
        <v>2015</v>
      </c>
      <c r="C28" s="8" t="s">
        <v>7</v>
      </c>
      <c r="D28" s="10" t="s">
        <v>47</v>
      </c>
      <c r="E28" s="8" t="s">
        <v>52</v>
      </c>
      <c r="F28" s="23">
        <v>0</v>
      </c>
    </row>
    <row r="29" spans="1:6" ht="25.5">
      <c r="A29" s="7">
        <v>9</v>
      </c>
      <c r="B29" s="8">
        <v>2015</v>
      </c>
      <c r="C29" s="8" t="s">
        <v>7</v>
      </c>
      <c r="D29" s="10" t="s">
        <v>43</v>
      </c>
      <c r="E29" s="8" t="s">
        <v>52</v>
      </c>
      <c r="F29" s="23">
        <v>0</v>
      </c>
    </row>
    <row r="30" spans="1:6" ht="25.5">
      <c r="A30" s="7">
        <v>9</v>
      </c>
      <c r="B30" s="8">
        <v>2015</v>
      </c>
      <c r="C30" s="8" t="s">
        <v>7</v>
      </c>
      <c r="D30" s="11" t="s">
        <v>42</v>
      </c>
      <c r="E30" s="8" t="s">
        <v>52</v>
      </c>
      <c r="F30" s="23">
        <v>0</v>
      </c>
    </row>
    <row r="31" spans="1:6" ht="25.5">
      <c r="A31" s="3">
        <v>3</v>
      </c>
      <c r="B31" s="3">
        <v>2007</v>
      </c>
      <c r="C31" s="3" t="s">
        <v>108</v>
      </c>
      <c r="D31" s="3" t="s">
        <v>110</v>
      </c>
      <c r="E31" s="8" t="s">
        <v>52</v>
      </c>
      <c r="F31" s="25">
        <v>169750</v>
      </c>
    </row>
    <row r="32" spans="1:6" s="21" customFormat="1" ht="41.25" customHeight="1">
      <c r="A32" s="101" t="s">
        <v>174</v>
      </c>
      <c r="B32" s="102"/>
      <c r="C32" s="102"/>
      <c r="D32" s="102"/>
      <c r="E32" s="103"/>
      <c r="F32" s="24">
        <f>SUM(F6:F31)</f>
        <v>5565457.6099999994</v>
      </c>
    </row>
    <row r="33" spans="1:6">
      <c r="A33" s="8">
        <v>3</v>
      </c>
      <c r="B33" s="8">
        <v>2007</v>
      </c>
      <c r="C33" s="8" t="s">
        <v>7</v>
      </c>
      <c r="D33" s="8" t="s">
        <v>15</v>
      </c>
      <c r="E33" s="8" t="s">
        <v>16</v>
      </c>
      <c r="F33" s="23">
        <v>56250</v>
      </c>
    </row>
    <row r="34" spans="1:6" s="21" customFormat="1" ht="41.25" customHeight="1">
      <c r="A34" s="101" t="s">
        <v>174</v>
      </c>
      <c r="B34" s="102"/>
      <c r="C34" s="102"/>
      <c r="D34" s="102"/>
      <c r="E34" s="103"/>
      <c r="F34" s="24">
        <v>56250</v>
      </c>
    </row>
    <row r="35" spans="1:6">
      <c r="A35" s="8">
        <v>4</v>
      </c>
      <c r="B35" s="8">
        <v>2008</v>
      </c>
      <c r="C35" s="8" t="s">
        <v>7</v>
      </c>
      <c r="D35" s="8" t="s">
        <v>19</v>
      </c>
      <c r="E35" s="8" t="s">
        <v>50</v>
      </c>
      <c r="F35" s="23">
        <v>249250</v>
      </c>
    </row>
    <row r="36" spans="1:6">
      <c r="A36" s="7">
        <v>4</v>
      </c>
      <c r="B36" s="8">
        <v>2008</v>
      </c>
      <c r="C36" s="8" t="s">
        <v>7</v>
      </c>
      <c r="D36" s="7" t="s">
        <v>27</v>
      </c>
      <c r="E36" s="8" t="s">
        <v>50</v>
      </c>
      <c r="F36" s="23">
        <v>249250</v>
      </c>
    </row>
    <row r="37" spans="1:6">
      <c r="A37" s="7">
        <v>5</v>
      </c>
      <c r="B37" s="8">
        <v>2009</v>
      </c>
      <c r="C37" s="8" t="s">
        <v>7</v>
      </c>
      <c r="D37" s="7" t="s">
        <v>29</v>
      </c>
      <c r="E37" s="8" t="s">
        <v>50</v>
      </c>
      <c r="F37" s="23">
        <v>244500</v>
      </c>
    </row>
    <row r="38" spans="1:6">
      <c r="A38" s="7">
        <v>9</v>
      </c>
      <c r="B38" s="8">
        <v>2015</v>
      </c>
      <c r="C38" s="8" t="s">
        <v>7</v>
      </c>
      <c r="D38" s="10" t="s">
        <v>49</v>
      </c>
      <c r="E38" s="8" t="s">
        <v>50</v>
      </c>
      <c r="F38" s="23">
        <v>173400</v>
      </c>
    </row>
    <row r="39" spans="1:6">
      <c r="A39" s="7">
        <v>9</v>
      </c>
      <c r="B39" s="8">
        <v>2015</v>
      </c>
      <c r="C39" s="8" t="s">
        <v>7</v>
      </c>
      <c r="D39" s="10" t="s">
        <v>48</v>
      </c>
      <c r="E39" s="8" t="s">
        <v>50</v>
      </c>
      <c r="F39" s="23">
        <v>0</v>
      </c>
    </row>
    <row r="40" spans="1:6">
      <c r="A40" s="3">
        <v>5</v>
      </c>
      <c r="B40" s="3">
        <v>2009</v>
      </c>
      <c r="C40" s="3" t="s">
        <v>145</v>
      </c>
      <c r="D40" s="3" t="s">
        <v>156</v>
      </c>
      <c r="E40" s="8" t="s">
        <v>50</v>
      </c>
      <c r="F40" s="25">
        <v>189750</v>
      </c>
    </row>
    <row r="41" spans="1:6">
      <c r="A41" s="3">
        <v>6</v>
      </c>
      <c r="B41" s="3">
        <v>2011</v>
      </c>
      <c r="C41" s="3" t="s">
        <v>145</v>
      </c>
      <c r="D41" s="6" t="s">
        <v>162</v>
      </c>
      <c r="E41" s="8" t="s">
        <v>50</v>
      </c>
      <c r="F41" s="25">
        <v>298750</v>
      </c>
    </row>
    <row r="42" spans="1:6" s="21" customFormat="1" ht="41.25" customHeight="1">
      <c r="A42" s="101" t="s">
        <v>174</v>
      </c>
      <c r="B42" s="102"/>
      <c r="C42" s="102"/>
      <c r="D42" s="102"/>
      <c r="E42" s="103"/>
      <c r="F42" s="24">
        <f>SUM(F35:F41)</f>
        <v>1404900</v>
      </c>
    </row>
    <row r="43" spans="1:6">
      <c r="A43" s="3">
        <v>2</v>
      </c>
      <c r="B43" s="3">
        <v>2006</v>
      </c>
      <c r="C43" s="3" t="s">
        <v>118</v>
      </c>
      <c r="D43" s="3" t="s">
        <v>120</v>
      </c>
      <c r="E43" s="2" t="s">
        <v>121</v>
      </c>
      <c r="F43" s="25">
        <v>134072.91</v>
      </c>
    </row>
    <row r="44" spans="1:6">
      <c r="A44" s="3">
        <v>2</v>
      </c>
      <c r="B44" s="3">
        <v>2006</v>
      </c>
      <c r="C44" s="3" t="s">
        <v>118</v>
      </c>
      <c r="D44" s="3" t="s">
        <v>122</v>
      </c>
      <c r="E44" s="2" t="s">
        <v>121</v>
      </c>
      <c r="F44" s="25">
        <v>89161.25</v>
      </c>
    </row>
    <row r="45" spans="1:6" s="21" customFormat="1" ht="41.25" customHeight="1">
      <c r="A45" s="101" t="s">
        <v>174</v>
      </c>
      <c r="B45" s="102"/>
      <c r="C45" s="102"/>
      <c r="D45" s="102"/>
      <c r="E45" s="103"/>
      <c r="F45" s="24">
        <f>SUM(F43:F44)</f>
        <v>223234.16</v>
      </c>
    </row>
    <row r="46" spans="1:6">
      <c r="A46" s="3">
        <v>8</v>
      </c>
      <c r="B46" s="3">
        <v>2013</v>
      </c>
      <c r="C46" s="3" t="s">
        <v>84</v>
      </c>
      <c r="D46" s="6" t="s">
        <v>98</v>
      </c>
      <c r="E46" s="2" t="s">
        <v>101</v>
      </c>
      <c r="F46" s="25">
        <v>235974.42</v>
      </c>
    </row>
    <row r="47" spans="1:6" s="21" customFormat="1" ht="41.25" customHeight="1">
      <c r="A47" s="101" t="s">
        <v>174</v>
      </c>
      <c r="B47" s="102"/>
      <c r="C47" s="102"/>
      <c r="D47" s="102"/>
      <c r="E47" s="103"/>
      <c r="F47" s="24">
        <v>235974.42</v>
      </c>
    </row>
    <row r="48" spans="1:6">
      <c r="A48" s="3">
        <v>7</v>
      </c>
      <c r="B48" s="3">
        <v>2012</v>
      </c>
      <c r="C48" s="3" t="s">
        <v>118</v>
      </c>
      <c r="D48" s="17" t="s">
        <v>138</v>
      </c>
      <c r="E48" s="2" t="s">
        <v>142</v>
      </c>
      <c r="F48" s="25">
        <v>299900</v>
      </c>
    </row>
    <row r="49" spans="1:6" s="21" customFormat="1" ht="41.25" customHeight="1">
      <c r="A49" s="101" t="s">
        <v>174</v>
      </c>
      <c r="B49" s="102"/>
      <c r="C49" s="102"/>
      <c r="D49" s="102"/>
      <c r="E49" s="103"/>
      <c r="F49" s="24">
        <v>299900</v>
      </c>
    </row>
    <row r="50" spans="1:6">
      <c r="A50" s="7">
        <v>7</v>
      </c>
      <c r="B50" s="8">
        <v>2012</v>
      </c>
      <c r="C50" s="8" t="s">
        <v>7</v>
      </c>
      <c r="D50" s="10" t="s">
        <v>35</v>
      </c>
      <c r="E50" s="8" t="s">
        <v>53</v>
      </c>
      <c r="F50" s="23">
        <v>300000</v>
      </c>
    </row>
    <row r="51" spans="1:6" s="21" customFormat="1" ht="41.25" customHeight="1">
      <c r="A51" s="94" t="s">
        <v>174</v>
      </c>
      <c r="B51" s="95"/>
      <c r="C51" s="95"/>
      <c r="D51" s="95"/>
      <c r="E51" s="96"/>
      <c r="F51" s="24">
        <v>300000</v>
      </c>
    </row>
    <row r="52" spans="1:6">
      <c r="A52" s="3">
        <v>2</v>
      </c>
      <c r="B52" s="3">
        <v>2006</v>
      </c>
      <c r="C52" s="3" t="s">
        <v>145</v>
      </c>
      <c r="D52" s="3" t="s">
        <v>147</v>
      </c>
      <c r="E52" s="2" t="s">
        <v>148</v>
      </c>
      <c r="F52" s="25">
        <v>62482.67</v>
      </c>
    </row>
    <row r="53" spans="1:6" s="21" customFormat="1" ht="41.25" customHeight="1">
      <c r="A53" s="101" t="s">
        <v>174</v>
      </c>
      <c r="B53" s="102"/>
      <c r="C53" s="102"/>
      <c r="D53" s="102"/>
      <c r="E53" s="103"/>
      <c r="F53" s="24">
        <v>62482.67</v>
      </c>
    </row>
    <row r="54" spans="1:6">
      <c r="A54" s="3">
        <v>9</v>
      </c>
      <c r="B54" s="3">
        <v>2015</v>
      </c>
      <c r="C54" s="3" t="s">
        <v>57</v>
      </c>
      <c r="D54" s="3" t="s">
        <v>66</v>
      </c>
      <c r="E54" s="3" t="s">
        <v>65</v>
      </c>
      <c r="F54" s="25">
        <v>0</v>
      </c>
    </row>
    <row r="55" spans="1:6">
      <c r="A55" s="3">
        <v>3</v>
      </c>
      <c r="B55" s="3">
        <v>2007</v>
      </c>
      <c r="C55" s="3" t="s">
        <v>84</v>
      </c>
      <c r="D55" s="3" t="s">
        <v>88</v>
      </c>
      <c r="E55" s="2" t="s">
        <v>65</v>
      </c>
      <c r="F55" s="25">
        <v>172818.17</v>
      </c>
    </row>
    <row r="56" spans="1:6">
      <c r="A56" s="7">
        <v>6</v>
      </c>
      <c r="B56" s="8">
        <v>2011</v>
      </c>
      <c r="C56" s="8" t="s">
        <v>7</v>
      </c>
      <c r="D56" s="10" t="s">
        <v>34</v>
      </c>
      <c r="E56" s="8" t="s">
        <v>55</v>
      </c>
      <c r="F56" s="23">
        <v>293400</v>
      </c>
    </row>
    <row r="57" spans="1:6" s="21" customFormat="1" ht="41.25" customHeight="1">
      <c r="A57" s="94" t="s">
        <v>174</v>
      </c>
      <c r="B57" s="95"/>
      <c r="C57" s="95"/>
      <c r="D57" s="95"/>
      <c r="E57" s="96"/>
      <c r="F57" s="24">
        <f>SUM(F54:F56)</f>
        <v>466218.17000000004</v>
      </c>
    </row>
    <row r="58" spans="1:6">
      <c r="A58" s="8">
        <v>2</v>
      </c>
      <c r="B58" s="8">
        <v>2006</v>
      </c>
      <c r="C58" s="8" t="s">
        <v>7</v>
      </c>
      <c r="D58" s="8" t="s">
        <v>8</v>
      </c>
      <c r="E58" s="8" t="s">
        <v>56</v>
      </c>
      <c r="F58" s="23">
        <v>174425</v>
      </c>
    </row>
    <row r="59" spans="1:6">
      <c r="A59" s="8">
        <v>4</v>
      </c>
      <c r="B59" s="8">
        <v>2008</v>
      </c>
      <c r="C59" s="8" t="s">
        <v>7</v>
      </c>
      <c r="D59" s="8" t="s">
        <v>18</v>
      </c>
      <c r="E59" s="8" t="s">
        <v>56</v>
      </c>
      <c r="F59" s="23">
        <v>245750</v>
      </c>
    </row>
    <row r="60" spans="1:6">
      <c r="A60" s="7">
        <v>6</v>
      </c>
      <c r="B60" s="8">
        <v>2011</v>
      </c>
      <c r="C60" s="8" t="s">
        <v>7</v>
      </c>
      <c r="D60" s="10" t="s">
        <v>30</v>
      </c>
      <c r="E60" s="8" t="s">
        <v>56</v>
      </c>
      <c r="F60" s="23">
        <v>298399.31</v>
      </c>
    </row>
    <row r="61" spans="1:6">
      <c r="A61" s="7">
        <v>8</v>
      </c>
      <c r="B61" s="8">
        <v>2013</v>
      </c>
      <c r="C61" s="8" t="s">
        <v>7</v>
      </c>
      <c r="D61" s="10" t="s">
        <v>45</v>
      </c>
      <c r="E61" s="8" t="s">
        <v>56</v>
      </c>
      <c r="F61" s="23">
        <v>400000</v>
      </c>
    </row>
    <row r="62" spans="1:6">
      <c r="A62" s="3">
        <v>2</v>
      </c>
      <c r="B62" s="3">
        <v>2006</v>
      </c>
      <c r="C62" s="3" t="s">
        <v>57</v>
      </c>
      <c r="D62" s="3" t="s">
        <v>58</v>
      </c>
      <c r="E62" s="8" t="s">
        <v>56</v>
      </c>
      <c r="F62" s="25">
        <v>173965.5</v>
      </c>
    </row>
    <row r="63" spans="1:6">
      <c r="A63" s="3">
        <v>2</v>
      </c>
      <c r="B63" s="3">
        <v>2006</v>
      </c>
      <c r="C63" s="3" t="s">
        <v>84</v>
      </c>
      <c r="D63" s="3" t="s">
        <v>87</v>
      </c>
      <c r="E63" s="2" t="s">
        <v>56</v>
      </c>
      <c r="F63" s="25">
        <v>174000</v>
      </c>
    </row>
    <row r="64" spans="1:6">
      <c r="A64" s="3">
        <v>4</v>
      </c>
      <c r="B64" s="3">
        <v>2008</v>
      </c>
      <c r="C64" s="3" t="s">
        <v>84</v>
      </c>
      <c r="D64" s="3" t="s">
        <v>90</v>
      </c>
      <c r="E64" s="2" t="s">
        <v>56</v>
      </c>
      <c r="F64" s="26">
        <v>225000</v>
      </c>
    </row>
    <row r="65" spans="1:6">
      <c r="A65" s="3">
        <v>5</v>
      </c>
      <c r="B65" s="3">
        <v>2009</v>
      </c>
      <c r="C65" s="3" t="s">
        <v>84</v>
      </c>
      <c r="D65" s="3" t="s">
        <v>91</v>
      </c>
      <c r="E65" s="2" t="s">
        <v>56</v>
      </c>
      <c r="F65" s="26">
        <v>247750</v>
      </c>
    </row>
    <row r="66" spans="1:6">
      <c r="A66" s="3">
        <v>5</v>
      </c>
      <c r="B66" s="3">
        <v>2009</v>
      </c>
      <c r="C66" s="3" t="s">
        <v>145</v>
      </c>
      <c r="D66" s="3" t="s">
        <v>157</v>
      </c>
      <c r="E66" s="2" t="s">
        <v>56</v>
      </c>
      <c r="F66" s="25">
        <v>247600</v>
      </c>
    </row>
    <row r="67" spans="1:6">
      <c r="A67" s="3">
        <v>6</v>
      </c>
      <c r="B67" s="3">
        <v>2011</v>
      </c>
      <c r="C67" s="3" t="s">
        <v>145</v>
      </c>
      <c r="D67" s="6" t="s">
        <v>160</v>
      </c>
      <c r="E67" s="2" t="s">
        <v>56</v>
      </c>
      <c r="F67" s="25">
        <v>296408.87</v>
      </c>
    </row>
    <row r="68" spans="1:6" s="21" customFormat="1" ht="41.25" customHeight="1">
      <c r="A68" s="101" t="s">
        <v>174</v>
      </c>
      <c r="B68" s="102"/>
      <c r="C68" s="102"/>
      <c r="D68" s="102"/>
      <c r="E68" s="103"/>
      <c r="F68" s="24">
        <f>SUM(F58:F67)</f>
        <v>2483298.6800000002</v>
      </c>
    </row>
    <row r="69" spans="1:6">
      <c r="A69" s="3">
        <v>2</v>
      </c>
      <c r="B69" s="3">
        <v>2006</v>
      </c>
      <c r="C69" s="3" t="s">
        <v>57</v>
      </c>
      <c r="D69" s="3" t="s">
        <v>59</v>
      </c>
      <c r="E69" s="3" t="s">
        <v>60</v>
      </c>
      <c r="F69" s="25">
        <v>130581.65</v>
      </c>
    </row>
    <row r="70" spans="1:6">
      <c r="A70" s="3">
        <v>2</v>
      </c>
      <c r="B70" s="3">
        <v>2006</v>
      </c>
      <c r="C70" s="3" t="s">
        <v>57</v>
      </c>
      <c r="D70" s="3" t="s">
        <v>61</v>
      </c>
      <c r="E70" s="3" t="s">
        <v>60</v>
      </c>
      <c r="F70" s="25">
        <v>155521.15</v>
      </c>
    </row>
    <row r="71" spans="1:6">
      <c r="A71" s="3">
        <v>3</v>
      </c>
      <c r="B71" s="3">
        <v>2007</v>
      </c>
      <c r="C71" s="3" t="s">
        <v>57</v>
      </c>
      <c r="D71" s="3" t="s">
        <v>63</v>
      </c>
      <c r="E71" s="3" t="s">
        <v>60</v>
      </c>
      <c r="F71" s="25">
        <v>173000</v>
      </c>
    </row>
    <row r="72" spans="1:6">
      <c r="A72" s="3">
        <v>9</v>
      </c>
      <c r="B72" s="3">
        <v>2015</v>
      </c>
      <c r="C72" s="3" t="s">
        <v>68</v>
      </c>
      <c r="D72" s="3" t="s">
        <v>64</v>
      </c>
      <c r="E72" s="3" t="s">
        <v>60</v>
      </c>
      <c r="F72" s="25">
        <v>0</v>
      </c>
    </row>
    <row r="73" spans="1:6">
      <c r="A73" s="3">
        <v>10</v>
      </c>
      <c r="B73" s="3">
        <v>2016</v>
      </c>
      <c r="C73" s="3" t="s">
        <v>70</v>
      </c>
      <c r="D73" s="3" t="s">
        <v>71</v>
      </c>
      <c r="E73" s="3" t="s">
        <v>60</v>
      </c>
      <c r="F73" s="25">
        <v>0</v>
      </c>
    </row>
    <row r="74" spans="1:6">
      <c r="A74" s="3">
        <v>2</v>
      </c>
      <c r="B74" s="3">
        <v>2006</v>
      </c>
      <c r="C74" s="3" t="s">
        <v>73</v>
      </c>
      <c r="D74" s="3" t="s">
        <v>58</v>
      </c>
      <c r="E74" s="2" t="s">
        <v>60</v>
      </c>
      <c r="F74" s="25">
        <v>172990.11</v>
      </c>
    </row>
    <row r="75" spans="1:6">
      <c r="A75" s="3">
        <v>2</v>
      </c>
      <c r="B75" s="3">
        <v>2006</v>
      </c>
      <c r="C75" s="3" t="s">
        <v>73</v>
      </c>
      <c r="D75" s="3" t="s">
        <v>74</v>
      </c>
      <c r="E75" s="2" t="s">
        <v>60</v>
      </c>
      <c r="F75" s="25">
        <v>110786.9</v>
      </c>
    </row>
    <row r="76" spans="1:6">
      <c r="A76" s="3">
        <v>2</v>
      </c>
      <c r="B76" s="3">
        <v>2006</v>
      </c>
      <c r="C76" s="3" t="s">
        <v>73</v>
      </c>
      <c r="D76" s="3" t="s">
        <v>75</v>
      </c>
      <c r="E76" s="2" t="s">
        <v>60</v>
      </c>
      <c r="F76" s="25">
        <v>172559.2</v>
      </c>
    </row>
    <row r="77" spans="1:6">
      <c r="A77" s="3">
        <v>2</v>
      </c>
      <c r="B77" s="3">
        <v>2006</v>
      </c>
      <c r="C77" s="3" t="s">
        <v>73</v>
      </c>
      <c r="D77" s="3" t="s">
        <v>76</v>
      </c>
      <c r="E77" s="2" t="s">
        <v>60</v>
      </c>
      <c r="F77" s="25">
        <v>129554.04</v>
      </c>
    </row>
    <row r="78" spans="1:6">
      <c r="A78" s="3">
        <v>2</v>
      </c>
      <c r="B78" s="3">
        <v>2006</v>
      </c>
      <c r="C78" s="3" t="s">
        <v>73</v>
      </c>
      <c r="D78" s="3" t="s">
        <v>77</v>
      </c>
      <c r="E78" s="2" t="s">
        <v>60</v>
      </c>
      <c r="F78" s="25">
        <v>126524.43</v>
      </c>
    </row>
    <row r="79" spans="1:6">
      <c r="A79" s="3">
        <v>2</v>
      </c>
      <c r="B79" s="3">
        <v>2006</v>
      </c>
      <c r="C79" s="3" t="s">
        <v>73</v>
      </c>
      <c r="D79" s="3" t="s">
        <v>78</v>
      </c>
      <c r="E79" s="2" t="s">
        <v>60</v>
      </c>
      <c r="F79" s="26">
        <v>107030.36</v>
      </c>
    </row>
    <row r="80" spans="1:6">
      <c r="A80" s="3">
        <v>2</v>
      </c>
      <c r="B80" s="3">
        <v>2006</v>
      </c>
      <c r="C80" s="3" t="s">
        <v>73</v>
      </c>
      <c r="D80" s="3" t="s">
        <v>79</v>
      </c>
      <c r="E80" s="2" t="s">
        <v>60</v>
      </c>
      <c r="F80" s="26">
        <v>141123.85</v>
      </c>
    </row>
    <row r="81" spans="1:6">
      <c r="A81" s="3">
        <v>3</v>
      </c>
      <c r="B81" s="3">
        <v>2007</v>
      </c>
      <c r="C81" s="3" t="s">
        <v>73</v>
      </c>
      <c r="D81" s="3" t="s">
        <v>80</v>
      </c>
      <c r="E81" s="2" t="s">
        <v>60</v>
      </c>
      <c r="F81" s="26">
        <v>157712</v>
      </c>
    </row>
    <row r="82" spans="1:6">
      <c r="A82" s="3">
        <v>9</v>
      </c>
      <c r="B82" s="3">
        <v>2015</v>
      </c>
      <c r="C82" s="3" t="s">
        <v>73</v>
      </c>
      <c r="D82" s="3" t="s">
        <v>81</v>
      </c>
      <c r="E82" s="2" t="s">
        <v>60</v>
      </c>
      <c r="F82" s="26">
        <v>0</v>
      </c>
    </row>
    <row r="83" spans="1:6">
      <c r="A83" s="3">
        <v>9</v>
      </c>
      <c r="B83" s="3">
        <v>2015</v>
      </c>
      <c r="C83" s="3" t="s">
        <v>73</v>
      </c>
      <c r="D83" s="3" t="s">
        <v>82</v>
      </c>
      <c r="E83" s="2" t="s">
        <v>60</v>
      </c>
      <c r="F83" s="26">
        <v>0</v>
      </c>
    </row>
    <row r="84" spans="1:6">
      <c r="A84" s="3">
        <v>10</v>
      </c>
      <c r="B84" s="3">
        <v>2016</v>
      </c>
      <c r="C84" s="3" t="s">
        <v>73</v>
      </c>
      <c r="D84" s="3" t="s">
        <v>83</v>
      </c>
      <c r="E84" s="2" t="s">
        <v>60</v>
      </c>
      <c r="F84" s="26">
        <v>0</v>
      </c>
    </row>
    <row r="85" spans="1:6">
      <c r="A85" s="3">
        <v>2</v>
      </c>
      <c r="B85" s="3">
        <v>2006</v>
      </c>
      <c r="C85" s="3" t="s">
        <v>84</v>
      </c>
      <c r="D85" s="3" t="s">
        <v>85</v>
      </c>
      <c r="E85" s="2" t="s">
        <v>60</v>
      </c>
      <c r="F85" s="25">
        <v>107933.35</v>
      </c>
    </row>
    <row r="86" spans="1:6">
      <c r="A86" s="3">
        <v>2</v>
      </c>
      <c r="B86" s="3">
        <v>2006</v>
      </c>
      <c r="C86" s="3" t="s">
        <v>84</v>
      </c>
      <c r="D86" s="3" t="s">
        <v>86</v>
      </c>
      <c r="E86" s="2" t="s">
        <v>60</v>
      </c>
      <c r="F86" s="25">
        <v>106793.66</v>
      </c>
    </row>
    <row r="87" spans="1:6">
      <c r="A87" s="3">
        <v>3</v>
      </c>
      <c r="B87" s="3">
        <v>2007</v>
      </c>
      <c r="C87" s="3" t="s">
        <v>84</v>
      </c>
      <c r="D87" s="3" t="s">
        <v>89</v>
      </c>
      <c r="E87" s="2" t="s">
        <v>60</v>
      </c>
      <c r="F87" s="25">
        <v>111685.45</v>
      </c>
    </row>
    <row r="88" spans="1:6">
      <c r="A88" s="3">
        <v>2</v>
      </c>
      <c r="B88" s="3">
        <v>2006</v>
      </c>
      <c r="C88" s="3" t="s">
        <v>145</v>
      </c>
      <c r="D88" s="3" t="s">
        <v>146</v>
      </c>
      <c r="E88" s="2" t="s">
        <v>60</v>
      </c>
      <c r="F88" s="25">
        <v>57128.36</v>
      </c>
    </row>
    <row r="89" spans="1:6">
      <c r="A89" s="3">
        <v>10</v>
      </c>
      <c r="B89" s="3">
        <v>2016</v>
      </c>
      <c r="C89" s="3" t="s">
        <v>145</v>
      </c>
      <c r="D89" s="6" t="s">
        <v>165</v>
      </c>
      <c r="E89" s="5" t="s">
        <v>60</v>
      </c>
      <c r="F89" s="25">
        <v>0</v>
      </c>
    </row>
    <row r="90" spans="1:6" s="21" customFormat="1" ht="41.25" customHeight="1">
      <c r="A90" s="101" t="s">
        <v>174</v>
      </c>
      <c r="B90" s="102"/>
      <c r="C90" s="102"/>
      <c r="D90" s="102"/>
      <c r="E90" s="103"/>
      <c r="F90" s="24">
        <f>SUM(F69:F89)</f>
        <v>1960924.5100000002</v>
      </c>
    </row>
    <row r="91" spans="1:6">
      <c r="A91" s="8">
        <v>2</v>
      </c>
      <c r="B91" s="8">
        <v>2006</v>
      </c>
      <c r="C91" s="8" t="s">
        <v>7</v>
      </c>
      <c r="D91" s="8" t="s">
        <v>9</v>
      </c>
      <c r="E91" s="8" t="s">
        <v>24</v>
      </c>
      <c r="F91" s="23">
        <v>167076.18</v>
      </c>
    </row>
    <row r="92" spans="1:6">
      <c r="A92" s="8">
        <v>4</v>
      </c>
      <c r="B92" s="8">
        <v>2008</v>
      </c>
      <c r="C92" s="8" t="s">
        <v>7</v>
      </c>
      <c r="D92" s="8" t="s">
        <v>23</v>
      </c>
      <c r="E92" s="8" t="s">
        <v>24</v>
      </c>
      <c r="F92" s="23">
        <v>174000</v>
      </c>
    </row>
    <row r="93" spans="1:6">
      <c r="A93" s="8">
        <v>4</v>
      </c>
      <c r="B93" s="8">
        <v>2008</v>
      </c>
      <c r="C93" s="8" t="s">
        <v>7</v>
      </c>
      <c r="D93" s="8" t="s">
        <v>25</v>
      </c>
      <c r="E93" s="8" t="s">
        <v>24</v>
      </c>
      <c r="F93" s="23">
        <v>248214</v>
      </c>
    </row>
    <row r="94" spans="1:6">
      <c r="A94" s="3">
        <v>2</v>
      </c>
      <c r="B94" s="3">
        <v>2006</v>
      </c>
      <c r="C94" s="3" t="s">
        <v>57</v>
      </c>
      <c r="D94" s="3" t="s">
        <v>62</v>
      </c>
      <c r="E94" s="8" t="s">
        <v>24</v>
      </c>
      <c r="F94" s="25">
        <v>173965.5</v>
      </c>
    </row>
    <row r="95" spans="1:6">
      <c r="A95" s="3">
        <v>6</v>
      </c>
      <c r="B95" s="3">
        <v>2011</v>
      </c>
      <c r="C95" s="3" t="s">
        <v>68</v>
      </c>
      <c r="D95" s="6" t="s">
        <v>69</v>
      </c>
      <c r="E95" s="8" t="s">
        <v>24</v>
      </c>
      <c r="F95" s="25">
        <v>294400</v>
      </c>
    </row>
    <row r="96" spans="1:6">
      <c r="A96" s="3">
        <v>6</v>
      </c>
      <c r="B96" s="3">
        <v>2011</v>
      </c>
      <c r="C96" s="3" t="s">
        <v>108</v>
      </c>
      <c r="D96" s="6" t="s">
        <v>113</v>
      </c>
      <c r="E96" s="8" t="s">
        <v>24</v>
      </c>
      <c r="F96" s="25">
        <v>299350</v>
      </c>
    </row>
    <row r="97" spans="1:6">
      <c r="A97" s="3">
        <v>5</v>
      </c>
      <c r="B97" s="3">
        <v>2009</v>
      </c>
      <c r="C97" s="3" t="s">
        <v>118</v>
      </c>
      <c r="D97" s="3" t="s">
        <v>173</v>
      </c>
      <c r="E97" s="8" t="s">
        <v>24</v>
      </c>
      <c r="F97" s="25">
        <v>241339</v>
      </c>
    </row>
    <row r="98" spans="1:6">
      <c r="A98" s="3">
        <v>5</v>
      </c>
      <c r="B98" s="3">
        <v>2009</v>
      </c>
      <c r="C98" s="3" t="s">
        <v>118</v>
      </c>
      <c r="D98" s="3" t="s">
        <v>127</v>
      </c>
      <c r="E98" s="8" t="s">
        <v>24</v>
      </c>
      <c r="F98" s="26">
        <v>234900</v>
      </c>
    </row>
    <row r="99" spans="1:6">
      <c r="A99" s="3">
        <v>5</v>
      </c>
      <c r="B99" s="3">
        <v>2009</v>
      </c>
      <c r="C99" s="3" t="s">
        <v>118</v>
      </c>
      <c r="D99" s="3" t="s">
        <v>128</v>
      </c>
      <c r="E99" s="8" t="s">
        <v>24</v>
      </c>
      <c r="F99" s="26">
        <v>215250</v>
      </c>
    </row>
    <row r="100" spans="1:6">
      <c r="A100" s="3">
        <v>7</v>
      </c>
      <c r="B100" s="3">
        <v>2012</v>
      </c>
      <c r="C100" s="3" t="s">
        <v>118</v>
      </c>
      <c r="D100" s="17" t="s">
        <v>135</v>
      </c>
      <c r="E100" s="8" t="s">
        <v>24</v>
      </c>
      <c r="F100" s="25">
        <v>298777.05</v>
      </c>
    </row>
    <row r="101" spans="1:6">
      <c r="A101" s="3">
        <v>2</v>
      </c>
      <c r="B101" s="3">
        <v>2006</v>
      </c>
      <c r="C101" s="3" t="s">
        <v>145</v>
      </c>
      <c r="D101" s="3" t="s">
        <v>147</v>
      </c>
      <c r="E101" s="2" t="s">
        <v>24</v>
      </c>
      <c r="F101" s="25">
        <v>71178.05</v>
      </c>
    </row>
    <row r="102" spans="1:6" s="21" customFormat="1" ht="41.25" customHeight="1">
      <c r="A102" s="101" t="s">
        <v>174</v>
      </c>
      <c r="B102" s="102"/>
      <c r="C102" s="102"/>
      <c r="D102" s="102"/>
      <c r="E102" s="103"/>
      <c r="F102" s="24">
        <f>SUM(F91:F101)</f>
        <v>2418449.7799999998</v>
      </c>
    </row>
    <row r="103" spans="1:6">
      <c r="A103" s="3">
        <v>5</v>
      </c>
      <c r="B103" s="3">
        <v>2009</v>
      </c>
      <c r="C103" s="3" t="s">
        <v>84</v>
      </c>
      <c r="D103" s="3" t="s">
        <v>92</v>
      </c>
      <c r="E103" s="2" t="s">
        <v>93</v>
      </c>
      <c r="F103" s="26">
        <v>173174</v>
      </c>
    </row>
    <row r="104" spans="1:6">
      <c r="A104" s="3">
        <v>7</v>
      </c>
      <c r="B104" s="3">
        <v>2012</v>
      </c>
      <c r="C104" s="3" t="s">
        <v>84</v>
      </c>
      <c r="D104" s="6" t="s">
        <v>95</v>
      </c>
      <c r="E104" s="2" t="s">
        <v>93</v>
      </c>
      <c r="F104" s="25">
        <v>298000</v>
      </c>
    </row>
    <row r="105" spans="1:6">
      <c r="A105" s="3">
        <v>3</v>
      </c>
      <c r="B105" s="3">
        <v>2007</v>
      </c>
      <c r="C105" s="3" t="s">
        <v>106</v>
      </c>
      <c r="D105" s="3" t="s">
        <v>107</v>
      </c>
      <c r="E105" s="2" t="s">
        <v>93</v>
      </c>
      <c r="F105" s="25">
        <v>110060</v>
      </c>
    </row>
    <row r="106" spans="1:6">
      <c r="A106" s="3">
        <v>2</v>
      </c>
      <c r="B106" s="3">
        <v>2006</v>
      </c>
      <c r="C106" s="3" t="s">
        <v>108</v>
      </c>
      <c r="D106" s="3" t="s">
        <v>109</v>
      </c>
      <c r="E106" s="2" t="s">
        <v>93</v>
      </c>
      <c r="F106" s="25">
        <v>127985.57</v>
      </c>
    </row>
    <row r="107" spans="1:6">
      <c r="A107" s="3">
        <v>6</v>
      </c>
      <c r="B107" s="3">
        <v>2011</v>
      </c>
      <c r="C107" s="3" t="s">
        <v>108</v>
      </c>
      <c r="D107" s="6" t="s">
        <v>114</v>
      </c>
      <c r="E107" s="2" t="s">
        <v>93</v>
      </c>
      <c r="F107" s="26">
        <v>62500</v>
      </c>
    </row>
    <row r="108" spans="1:6">
      <c r="A108" s="3">
        <v>5</v>
      </c>
      <c r="B108" s="3">
        <v>2009</v>
      </c>
      <c r="C108" s="3" t="s">
        <v>118</v>
      </c>
      <c r="D108" s="3" t="s">
        <v>126</v>
      </c>
      <c r="E108" s="2" t="s">
        <v>93</v>
      </c>
      <c r="F108" s="26">
        <v>245656.01</v>
      </c>
    </row>
    <row r="109" spans="1:6" ht="26.25">
      <c r="A109" s="3">
        <v>7</v>
      </c>
      <c r="B109" s="3">
        <v>2012</v>
      </c>
      <c r="C109" s="3" t="s">
        <v>118</v>
      </c>
      <c r="D109" s="17" t="s">
        <v>136</v>
      </c>
      <c r="E109" s="2" t="s">
        <v>93</v>
      </c>
      <c r="F109" s="25">
        <v>300000</v>
      </c>
    </row>
    <row r="110" spans="1:6">
      <c r="A110" s="3">
        <v>8</v>
      </c>
      <c r="B110" s="3">
        <v>2013</v>
      </c>
      <c r="C110" s="3" t="s">
        <v>118</v>
      </c>
      <c r="D110" s="6" t="s">
        <v>140</v>
      </c>
      <c r="E110" s="5" t="s">
        <v>93</v>
      </c>
      <c r="F110" s="25">
        <v>149462.5</v>
      </c>
    </row>
    <row r="111" spans="1:6">
      <c r="A111" s="3">
        <v>8</v>
      </c>
      <c r="B111" s="3">
        <v>2013</v>
      </c>
      <c r="C111" s="3" t="s">
        <v>118</v>
      </c>
      <c r="D111" s="6" t="s">
        <v>141</v>
      </c>
      <c r="E111" s="5" t="s">
        <v>93</v>
      </c>
      <c r="F111" s="25">
        <v>265522.5</v>
      </c>
    </row>
    <row r="112" spans="1:6">
      <c r="A112" s="3">
        <v>3</v>
      </c>
      <c r="B112" s="3">
        <v>2007</v>
      </c>
      <c r="C112" s="3" t="s">
        <v>145</v>
      </c>
      <c r="D112" s="3" t="s">
        <v>149</v>
      </c>
      <c r="E112" s="5" t="s">
        <v>93</v>
      </c>
      <c r="F112" s="25">
        <v>22000</v>
      </c>
    </row>
    <row r="113" spans="1:6">
      <c r="A113" s="3">
        <v>7</v>
      </c>
      <c r="B113" s="3">
        <v>2012</v>
      </c>
      <c r="C113" s="3" t="s">
        <v>145</v>
      </c>
      <c r="D113" s="17" t="s">
        <v>163</v>
      </c>
      <c r="E113" s="5" t="s">
        <v>93</v>
      </c>
      <c r="F113" s="25">
        <v>243829.38</v>
      </c>
    </row>
    <row r="114" spans="1:6">
      <c r="A114" s="3">
        <v>5</v>
      </c>
      <c r="B114" s="3">
        <v>2009</v>
      </c>
      <c r="C114" s="3" t="s">
        <v>169</v>
      </c>
      <c r="D114" s="3" t="s">
        <v>170</v>
      </c>
      <c r="E114" s="5" t="s">
        <v>93</v>
      </c>
      <c r="F114" s="25">
        <v>249000</v>
      </c>
    </row>
    <row r="115" spans="1:6" s="21" customFormat="1" ht="41.25" customHeight="1">
      <c r="A115" s="101" t="s">
        <v>174</v>
      </c>
      <c r="B115" s="102"/>
      <c r="C115" s="102"/>
      <c r="D115" s="102"/>
      <c r="E115" s="103"/>
      <c r="F115" s="24">
        <f>SUM(F103:F114)</f>
        <v>2247189.96</v>
      </c>
    </row>
    <row r="116" spans="1:6" ht="26.25">
      <c r="A116" s="3">
        <v>7</v>
      </c>
      <c r="B116" s="3">
        <v>2012</v>
      </c>
      <c r="C116" s="3" t="s">
        <v>169</v>
      </c>
      <c r="D116" s="17" t="s">
        <v>171</v>
      </c>
      <c r="E116" s="2" t="s">
        <v>172</v>
      </c>
      <c r="F116" s="25">
        <v>107500</v>
      </c>
    </row>
    <row r="117" spans="1:6" s="21" customFormat="1" ht="41.25" customHeight="1">
      <c r="A117" s="101" t="s">
        <v>174</v>
      </c>
      <c r="B117" s="102"/>
      <c r="C117" s="102"/>
      <c r="D117" s="102"/>
      <c r="E117" s="103"/>
      <c r="F117" s="24">
        <f>SUM(F116)</f>
        <v>107500</v>
      </c>
    </row>
    <row r="118" spans="1:6">
      <c r="A118" s="3">
        <v>3</v>
      </c>
      <c r="B118" s="3">
        <v>2007</v>
      </c>
      <c r="C118" s="3" t="s">
        <v>118</v>
      </c>
      <c r="D118" s="3" t="s">
        <v>123</v>
      </c>
      <c r="E118" s="2" t="s">
        <v>124</v>
      </c>
      <c r="F118" s="25">
        <v>170950</v>
      </c>
    </row>
    <row r="119" spans="1:6">
      <c r="A119" s="3">
        <v>7</v>
      </c>
      <c r="B119" s="3">
        <v>2012</v>
      </c>
      <c r="C119" s="3" t="s">
        <v>118</v>
      </c>
      <c r="D119" s="17" t="s">
        <v>137</v>
      </c>
      <c r="E119" s="2" t="s">
        <v>124</v>
      </c>
      <c r="F119" s="25">
        <v>107069</v>
      </c>
    </row>
    <row r="120" spans="1:6" s="21" customFormat="1" ht="41.25" customHeight="1">
      <c r="A120" s="101" t="s">
        <v>174</v>
      </c>
      <c r="B120" s="102"/>
      <c r="C120" s="102"/>
      <c r="D120" s="102"/>
      <c r="E120" s="103"/>
      <c r="F120" s="24">
        <f>SUM(F118:F119)</f>
        <v>278019</v>
      </c>
    </row>
    <row r="121" spans="1:6">
      <c r="A121" s="7">
        <v>8</v>
      </c>
      <c r="B121" s="8">
        <v>2013</v>
      </c>
      <c r="C121" s="8" t="s">
        <v>7</v>
      </c>
      <c r="D121" s="10" t="s">
        <v>39</v>
      </c>
      <c r="E121" s="8" t="s">
        <v>51</v>
      </c>
      <c r="F121" s="23">
        <v>273100</v>
      </c>
    </row>
    <row r="122" spans="1:6">
      <c r="A122" s="3">
        <v>5</v>
      </c>
      <c r="B122" s="3">
        <v>2009</v>
      </c>
      <c r="C122" s="3" t="s">
        <v>118</v>
      </c>
      <c r="D122" s="3" t="s">
        <v>129</v>
      </c>
      <c r="E122" s="8" t="s">
        <v>51</v>
      </c>
      <c r="F122" s="25">
        <v>222002.65</v>
      </c>
    </row>
    <row r="123" spans="1:6" s="21" customFormat="1" ht="41.25" customHeight="1">
      <c r="A123" s="101" t="s">
        <v>174</v>
      </c>
      <c r="B123" s="102"/>
      <c r="C123" s="102"/>
      <c r="D123" s="102"/>
      <c r="E123" s="103"/>
      <c r="F123" s="24">
        <f>SUM(F121:F122)</f>
        <v>495102.65</v>
      </c>
    </row>
    <row r="124" spans="1:6">
      <c r="A124" s="3">
        <v>6</v>
      </c>
      <c r="B124" s="3">
        <v>2011</v>
      </c>
      <c r="C124" s="3" t="s">
        <v>108</v>
      </c>
      <c r="D124" s="6" t="s">
        <v>112</v>
      </c>
      <c r="E124" s="2" t="s">
        <v>117</v>
      </c>
      <c r="F124" s="25">
        <v>406500</v>
      </c>
    </row>
    <row r="125" spans="1:6">
      <c r="A125" s="3">
        <v>6</v>
      </c>
      <c r="B125" s="3">
        <v>2011</v>
      </c>
      <c r="C125" s="3" t="s">
        <v>108</v>
      </c>
      <c r="D125" s="6" t="s">
        <v>115</v>
      </c>
      <c r="E125" s="2" t="s">
        <v>117</v>
      </c>
      <c r="F125" s="26">
        <v>444750</v>
      </c>
    </row>
    <row r="126" spans="1:6">
      <c r="A126" s="3">
        <v>4</v>
      </c>
      <c r="B126" s="3">
        <v>2008</v>
      </c>
      <c r="C126" s="3" t="s">
        <v>145</v>
      </c>
      <c r="D126" s="3" t="s">
        <v>152</v>
      </c>
      <c r="E126" s="2" t="s">
        <v>117</v>
      </c>
      <c r="F126" s="26">
        <v>355725</v>
      </c>
    </row>
    <row r="127" spans="1:6">
      <c r="A127" s="3">
        <v>4</v>
      </c>
      <c r="B127" s="3">
        <v>2008</v>
      </c>
      <c r="C127" s="3" t="s">
        <v>145</v>
      </c>
      <c r="D127" s="3" t="s">
        <v>153</v>
      </c>
      <c r="E127" s="2" t="s">
        <v>117</v>
      </c>
      <c r="F127" s="26">
        <v>374850</v>
      </c>
    </row>
    <row r="128" spans="1:6">
      <c r="A128" s="3">
        <v>4</v>
      </c>
      <c r="B128" s="3">
        <v>2008</v>
      </c>
      <c r="C128" s="3" t="s">
        <v>145</v>
      </c>
      <c r="D128" s="3" t="s">
        <v>154</v>
      </c>
      <c r="E128" s="2" t="s">
        <v>117</v>
      </c>
      <c r="F128" s="25">
        <v>374850</v>
      </c>
    </row>
    <row r="129" spans="1:6">
      <c r="A129" s="3">
        <v>5</v>
      </c>
      <c r="B129" s="3">
        <v>2009</v>
      </c>
      <c r="C129" s="3" t="s">
        <v>145</v>
      </c>
      <c r="D129" s="3" t="s">
        <v>158</v>
      </c>
      <c r="E129" s="2" t="s">
        <v>117</v>
      </c>
      <c r="F129" s="25">
        <v>266147.25</v>
      </c>
    </row>
    <row r="130" spans="1:6">
      <c r="A130" s="3">
        <v>5</v>
      </c>
      <c r="B130" s="3">
        <v>2009</v>
      </c>
      <c r="C130" s="3" t="s">
        <v>145</v>
      </c>
      <c r="D130" s="3" t="s">
        <v>159</v>
      </c>
      <c r="E130" s="2" t="s">
        <v>117</v>
      </c>
      <c r="F130" s="25">
        <v>219855</v>
      </c>
    </row>
    <row r="131" spans="1:6">
      <c r="A131" s="3">
        <v>6</v>
      </c>
      <c r="B131" s="3">
        <v>2011</v>
      </c>
      <c r="C131" s="3" t="s">
        <v>145</v>
      </c>
      <c r="D131" s="6" t="s">
        <v>161</v>
      </c>
      <c r="E131" s="2" t="s">
        <v>117</v>
      </c>
      <c r="F131" s="25">
        <v>359250</v>
      </c>
    </row>
    <row r="132" spans="1:6" s="21" customFormat="1" ht="41.25" customHeight="1">
      <c r="A132" s="101" t="s">
        <v>174</v>
      </c>
      <c r="B132" s="102"/>
      <c r="C132" s="102"/>
      <c r="D132" s="102"/>
      <c r="E132" s="103"/>
      <c r="F132" s="24">
        <f>SUM(F124:F131)</f>
        <v>2801927.25</v>
      </c>
    </row>
    <row r="133" spans="1:6">
      <c r="A133" s="3">
        <v>10</v>
      </c>
      <c r="B133" s="3">
        <v>2016</v>
      </c>
      <c r="C133" s="3" t="s">
        <v>145</v>
      </c>
      <c r="D133" s="6" t="s">
        <v>166</v>
      </c>
      <c r="E133" s="2" t="s">
        <v>167</v>
      </c>
      <c r="F133" s="25">
        <v>0</v>
      </c>
    </row>
    <row r="134" spans="1:6" s="21" customFormat="1" ht="41.25" customHeight="1">
      <c r="A134" s="101" t="s">
        <v>174</v>
      </c>
      <c r="B134" s="102"/>
      <c r="C134" s="102"/>
      <c r="D134" s="102"/>
      <c r="E134" s="103"/>
      <c r="F134" s="24">
        <v>0</v>
      </c>
    </row>
    <row r="135" spans="1:6" ht="26.25">
      <c r="A135" s="3">
        <v>6</v>
      </c>
      <c r="B135" s="3">
        <v>2011</v>
      </c>
      <c r="C135" s="3" t="s">
        <v>118</v>
      </c>
      <c r="D135" s="6" t="s">
        <v>132</v>
      </c>
      <c r="E135" s="2" t="s">
        <v>143</v>
      </c>
      <c r="F135" s="25">
        <v>282500</v>
      </c>
    </row>
    <row r="136" spans="1:6" s="21" customFormat="1" ht="41.25" customHeight="1">
      <c r="A136" s="101" t="s">
        <v>174</v>
      </c>
      <c r="B136" s="102"/>
      <c r="C136" s="102"/>
      <c r="D136" s="102"/>
      <c r="E136" s="103"/>
      <c r="F136" s="24">
        <v>282500</v>
      </c>
    </row>
    <row r="137" spans="1:6">
      <c r="A137" s="3">
        <v>3</v>
      </c>
      <c r="B137" s="3">
        <v>2007</v>
      </c>
      <c r="C137" s="3" t="s">
        <v>103</v>
      </c>
      <c r="D137" s="3" t="s">
        <v>104</v>
      </c>
      <c r="E137" s="2" t="s">
        <v>105</v>
      </c>
      <c r="F137" s="25">
        <v>146519.82999999999</v>
      </c>
    </row>
    <row r="138" spans="1:6">
      <c r="A138" s="3">
        <v>4</v>
      </c>
      <c r="B138" s="3">
        <v>2008</v>
      </c>
      <c r="C138" s="3" t="s">
        <v>108</v>
      </c>
      <c r="D138" s="3" t="s">
        <v>111</v>
      </c>
      <c r="E138" s="2" t="s">
        <v>105</v>
      </c>
      <c r="F138" s="25">
        <v>220250</v>
      </c>
    </row>
    <row r="139" spans="1:6">
      <c r="A139" s="3">
        <v>4</v>
      </c>
      <c r="B139" s="3">
        <v>2008</v>
      </c>
      <c r="C139" s="3" t="s">
        <v>145</v>
      </c>
      <c r="D139" s="3" t="s">
        <v>151</v>
      </c>
      <c r="E139" s="2" t="s">
        <v>105</v>
      </c>
      <c r="F139" s="26">
        <v>234000</v>
      </c>
    </row>
    <row r="140" spans="1:6">
      <c r="A140" s="3">
        <v>7</v>
      </c>
      <c r="B140" s="3">
        <v>2012</v>
      </c>
      <c r="C140" s="3" t="s">
        <v>84</v>
      </c>
      <c r="D140" s="6" t="s">
        <v>96</v>
      </c>
      <c r="E140" s="2" t="s">
        <v>100</v>
      </c>
      <c r="F140" s="25">
        <v>286500</v>
      </c>
    </row>
    <row r="141" spans="1:6">
      <c r="A141" s="3">
        <v>8</v>
      </c>
      <c r="B141" s="3">
        <v>2013</v>
      </c>
      <c r="C141" s="3" t="s">
        <v>84</v>
      </c>
      <c r="D141" s="6" t="s">
        <v>97</v>
      </c>
      <c r="E141" s="2" t="s">
        <v>100</v>
      </c>
      <c r="F141" s="25">
        <v>311875</v>
      </c>
    </row>
    <row r="142" spans="1:6">
      <c r="A142" s="3">
        <v>8</v>
      </c>
      <c r="B142" s="3">
        <v>2013</v>
      </c>
      <c r="C142" s="3" t="s">
        <v>84</v>
      </c>
      <c r="D142" s="6" t="s">
        <v>99</v>
      </c>
      <c r="E142" s="2" t="s">
        <v>100</v>
      </c>
      <c r="F142" s="25">
        <v>275900</v>
      </c>
    </row>
    <row r="143" spans="1:6">
      <c r="A143" s="3">
        <v>8</v>
      </c>
      <c r="B143" s="3">
        <v>2013</v>
      </c>
      <c r="C143" s="3" t="s">
        <v>108</v>
      </c>
      <c r="D143" s="6" t="s">
        <v>116</v>
      </c>
      <c r="E143" s="5" t="s">
        <v>100</v>
      </c>
      <c r="F143" s="26">
        <v>373350</v>
      </c>
    </row>
    <row r="144" spans="1:6">
      <c r="A144" s="3">
        <v>2</v>
      </c>
      <c r="B144" s="3">
        <v>2006</v>
      </c>
      <c r="C144" s="3" t="s">
        <v>118</v>
      </c>
      <c r="D144" s="3" t="s">
        <v>119</v>
      </c>
      <c r="E144" s="5" t="s">
        <v>100</v>
      </c>
      <c r="F144" s="25">
        <v>137576</v>
      </c>
    </row>
    <row r="145" spans="1:6">
      <c r="A145" s="3">
        <v>6</v>
      </c>
      <c r="B145" s="3">
        <v>2011</v>
      </c>
      <c r="C145" s="3" t="s">
        <v>118</v>
      </c>
      <c r="D145" s="6" t="s">
        <v>130</v>
      </c>
      <c r="E145" s="5" t="s">
        <v>100</v>
      </c>
      <c r="F145" s="25">
        <v>269960</v>
      </c>
    </row>
    <row r="146" spans="1:6">
      <c r="A146" s="3">
        <v>6</v>
      </c>
      <c r="B146" s="3">
        <v>2011</v>
      </c>
      <c r="C146" s="3" t="s">
        <v>118</v>
      </c>
      <c r="D146" s="6" t="s">
        <v>131</v>
      </c>
      <c r="E146" s="5" t="s">
        <v>100</v>
      </c>
      <c r="F146" s="25">
        <v>245170</v>
      </c>
    </row>
    <row r="147" spans="1:6">
      <c r="A147" s="3">
        <v>6</v>
      </c>
      <c r="B147" s="3">
        <v>2011</v>
      </c>
      <c r="C147" s="3" t="s">
        <v>118</v>
      </c>
      <c r="D147" s="6" t="s">
        <v>133</v>
      </c>
      <c r="E147" s="5" t="s">
        <v>100</v>
      </c>
      <c r="F147" s="25">
        <v>275477.5</v>
      </c>
    </row>
    <row r="148" spans="1:6">
      <c r="A148" s="3">
        <v>8</v>
      </c>
      <c r="B148" s="3">
        <v>2013</v>
      </c>
      <c r="C148" s="3" t="s">
        <v>118</v>
      </c>
      <c r="D148" s="6" t="s">
        <v>139</v>
      </c>
      <c r="E148" s="5" t="s">
        <v>100</v>
      </c>
      <c r="F148" s="25">
        <v>309900</v>
      </c>
    </row>
    <row r="149" spans="1:6">
      <c r="A149" s="3">
        <v>3</v>
      </c>
      <c r="B149" s="3">
        <v>2007</v>
      </c>
      <c r="C149" s="3" t="s">
        <v>145</v>
      </c>
      <c r="D149" s="3" t="s">
        <v>150</v>
      </c>
      <c r="E149" s="5" t="s">
        <v>100</v>
      </c>
      <c r="F149" s="25">
        <v>173525</v>
      </c>
    </row>
    <row r="150" spans="1:6">
      <c r="A150" s="3">
        <v>5</v>
      </c>
      <c r="B150" s="3">
        <v>2009</v>
      </c>
      <c r="C150" s="3" t="s">
        <v>145</v>
      </c>
      <c r="D150" s="3" t="s">
        <v>155</v>
      </c>
      <c r="E150" s="5" t="s">
        <v>100</v>
      </c>
      <c r="F150" s="25">
        <v>248350</v>
      </c>
    </row>
    <row r="151" spans="1:6">
      <c r="A151" s="3">
        <v>8</v>
      </c>
      <c r="B151" s="3">
        <v>2013</v>
      </c>
      <c r="C151" s="3" t="s">
        <v>145</v>
      </c>
      <c r="D151" s="6" t="s">
        <v>164</v>
      </c>
      <c r="E151" s="5" t="s">
        <v>100</v>
      </c>
      <c r="F151" s="25">
        <v>311700</v>
      </c>
    </row>
    <row r="152" spans="1:6" s="21" customFormat="1" ht="41.25" customHeight="1">
      <c r="A152" s="104" t="s">
        <v>174</v>
      </c>
      <c r="B152" s="104"/>
      <c r="C152" s="104"/>
      <c r="D152" s="104"/>
      <c r="E152" s="104"/>
      <c r="F152" s="27">
        <f>SUM(F137:F151)</f>
        <v>3820053.33</v>
      </c>
    </row>
    <row r="153" spans="1:6" s="21" customFormat="1">
      <c r="A153" s="97" t="s">
        <v>175</v>
      </c>
      <c r="B153" s="98"/>
      <c r="C153" s="98"/>
      <c r="D153" s="98"/>
      <c r="E153" s="99"/>
      <c r="F153" s="27">
        <f>SUM(F152,F136,F134,F132,F123,F120,F117,F115,F102,F90,F68,F57,F53,F51,F49,F47,F45,F42,F34,F32,F5)</f>
        <v>26087632.190000005</v>
      </c>
    </row>
    <row r="157" spans="1:6">
      <c r="D157" s="18" t="s">
        <v>176</v>
      </c>
      <c r="E157" s="28">
        <v>10111982.1</v>
      </c>
    </row>
    <row r="158" spans="1:6">
      <c r="D158" s="18" t="s">
        <v>177</v>
      </c>
      <c r="E158" s="29">
        <v>1306398.8</v>
      </c>
    </row>
    <row r="159" spans="1:6">
      <c r="D159" s="18" t="s">
        <v>178</v>
      </c>
      <c r="E159" s="30">
        <v>294400</v>
      </c>
    </row>
    <row r="160" spans="1:6">
      <c r="D160" s="18" t="s">
        <v>179</v>
      </c>
      <c r="E160" s="29">
        <v>1118280.8899999999</v>
      </c>
    </row>
    <row r="161" spans="4:5">
      <c r="D161" s="18" t="s">
        <v>94</v>
      </c>
      <c r="E161" s="31">
        <v>2727404.05</v>
      </c>
    </row>
    <row r="162" spans="4:5">
      <c r="D162" s="18" t="s">
        <v>180</v>
      </c>
      <c r="E162" s="29">
        <v>146519.82999999999</v>
      </c>
    </row>
    <row r="163" spans="4:5">
      <c r="D163" s="18" t="s">
        <v>181</v>
      </c>
      <c r="E163" s="29">
        <v>110060</v>
      </c>
    </row>
    <row r="164" spans="4:5">
      <c r="D164" s="18" t="s">
        <v>182</v>
      </c>
      <c r="E164" s="31">
        <v>2104435.5699999998</v>
      </c>
    </row>
    <row r="165" spans="4:5">
      <c r="D165" s="18" t="s">
        <v>134</v>
      </c>
      <c r="E165" s="31">
        <v>4994021.37</v>
      </c>
    </row>
    <row r="166" spans="4:5">
      <c r="D166" s="18" t="s">
        <v>183</v>
      </c>
      <c r="E166" s="31">
        <v>5949044.5800000001</v>
      </c>
    </row>
    <row r="167" spans="4:5">
      <c r="D167" s="18" t="s">
        <v>184</v>
      </c>
      <c r="E167" s="29">
        <v>356500</v>
      </c>
    </row>
    <row r="168" spans="4:5">
      <c r="D168" s="18" t="s">
        <v>174</v>
      </c>
      <c r="E168" s="32">
        <f>SUM(E157:E167)</f>
        <v>29219047.189999998</v>
      </c>
    </row>
  </sheetData>
  <sortState ref="A2:F130">
    <sortCondition ref="E2:E130"/>
    <sortCondition ref="C2:C130"/>
    <sortCondition ref="B2:B130"/>
    <sortCondition ref="A2:A130"/>
  </sortState>
  <mergeCells count="22">
    <mergeCell ref="A153:E153"/>
    <mergeCell ref="A68:E68"/>
    <mergeCell ref="A90:E90"/>
    <mergeCell ref="A102:E102"/>
    <mergeCell ref="A115:E115"/>
    <mergeCell ref="A117:E117"/>
    <mergeCell ref="A120:E120"/>
    <mergeCell ref="A123:E123"/>
    <mergeCell ref="A132:E132"/>
    <mergeCell ref="A134:E134"/>
    <mergeCell ref="A136:E136"/>
    <mergeCell ref="A152:E152"/>
    <mergeCell ref="A57:E57"/>
    <mergeCell ref="A5:E5"/>
    <mergeCell ref="A32:E32"/>
    <mergeCell ref="A34:E34"/>
    <mergeCell ref="A42:E42"/>
    <mergeCell ref="A45:E45"/>
    <mergeCell ref="A47:E47"/>
    <mergeCell ref="A49:E49"/>
    <mergeCell ref="A51:E51"/>
    <mergeCell ref="A53:E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8" sqref="F8"/>
    </sheetView>
  </sheetViews>
  <sheetFormatPr defaultRowHeight="15"/>
  <cols>
    <col min="2" max="2" width="13.42578125" bestFit="1" customWidth="1"/>
    <col min="3" max="3" width="29.85546875" bestFit="1" customWidth="1"/>
  </cols>
  <sheetData>
    <row r="1" spans="1:10" ht="60" customHeight="1" thickBot="1">
      <c r="A1" s="105" t="s">
        <v>192</v>
      </c>
      <c r="B1" s="105"/>
      <c r="C1" s="105"/>
      <c r="D1" s="20"/>
      <c r="E1" s="20"/>
    </row>
    <row r="2" spans="1:10" ht="15.75">
      <c r="A2" s="77" t="s">
        <v>187</v>
      </c>
      <c r="B2" s="78" t="s">
        <v>188</v>
      </c>
      <c r="C2" s="79" t="s">
        <v>189</v>
      </c>
    </row>
    <row r="3" spans="1:10" ht="15.75">
      <c r="A3" s="80">
        <v>1</v>
      </c>
      <c r="B3" s="81" t="s">
        <v>176</v>
      </c>
      <c r="C3" s="82">
        <v>40</v>
      </c>
    </row>
    <row r="4" spans="1:10" ht="15.75">
      <c r="A4" s="80">
        <v>2</v>
      </c>
      <c r="B4" s="81" t="s">
        <v>177</v>
      </c>
      <c r="C4" s="82">
        <v>6</v>
      </c>
    </row>
    <row r="5" spans="1:10" ht="15.75">
      <c r="A5" s="80">
        <v>3</v>
      </c>
      <c r="B5" s="81" t="s">
        <v>178</v>
      </c>
      <c r="C5" s="82">
        <v>1</v>
      </c>
    </row>
    <row r="6" spans="1:10" ht="15.75">
      <c r="A6" s="80">
        <v>4</v>
      </c>
      <c r="B6" s="81" t="s">
        <v>179</v>
      </c>
      <c r="C6" s="82">
        <v>8</v>
      </c>
    </row>
    <row r="7" spans="1:10" ht="15.75">
      <c r="A7" s="80">
        <v>5</v>
      </c>
      <c r="B7" s="81" t="s">
        <v>94</v>
      </c>
      <c r="C7" s="82">
        <v>13</v>
      </c>
    </row>
    <row r="8" spans="1:10" ht="15.75">
      <c r="A8" s="80">
        <v>6</v>
      </c>
      <c r="B8" s="81" t="s">
        <v>180</v>
      </c>
      <c r="C8" s="82">
        <v>1</v>
      </c>
    </row>
    <row r="9" spans="1:10" ht="16.5" thickBot="1">
      <c r="A9" s="80">
        <v>7</v>
      </c>
      <c r="B9" s="81" t="s">
        <v>181</v>
      </c>
      <c r="C9" s="82">
        <v>1</v>
      </c>
    </row>
    <row r="10" spans="1:10" ht="16.5" thickBot="1">
      <c r="A10" s="80">
        <v>8</v>
      </c>
      <c r="B10" s="81" t="s">
        <v>182</v>
      </c>
      <c r="C10" s="82">
        <v>8</v>
      </c>
      <c r="J10" s="76"/>
    </row>
    <row r="11" spans="1:10" ht="15.75">
      <c r="A11" s="80">
        <v>9</v>
      </c>
      <c r="B11" s="81" t="s">
        <v>134</v>
      </c>
      <c r="C11" s="82">
        <v>21</v>
      </c>
    </row>
    <row r="12" spans="1:10" ht="15.75">
      <c r="A12" s="80">
        <v>10</v>
      </c>
      <c r="B12" s="81" t="s">
        <v>183</v>
      </c>
      <c r="C12" s="82">
        <v>22</v>
      </c>
    </row>
    <row r="13" spans="1:10" ht="15.75">
      <c r="A13" s="80">
        <v>11</v>
      </c>
      <c r="B13" s="81" t="s">
        <v>184</v>
      </c>
      <c r="C13" s="82">
        <v>2</v>
      </c>
    </row>
    <row r="14" spans="1:10" ht="15.75">
      <c r="A14" s="80">
        <v>12</v>
      </c>
      <c r="B14" s="81" t="s">
        <v>190</v>
      </c>
      <c r="C14" s="82">
        <v>0</v>
      </c>
    </row>
    <row r="15" spans="1:10" ht="16.5" thickBot="1">
      <c r="A15" s="83">
        <v>13</v>
      </c>
      <c r="B15" s="84" t="s">
        <v>191</v>
      </c>
      <c r="C15" s="85">
        <v>0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opLeftCell="A10" workbookViewId="0">
      <selection activeCell="K11" sqref="K11"/>
    </sheetView>
  </sheetViews>
  <sheetFormatPr defaultRowHeight="15"/>
  <cols>
    <col min="1" max="1" width="4.28515625" bestFit="1" customWidth="1"/>
    <col min="2" max="2" width="8" bestFit="1" customWidth="1"/>
    <col min="3" max="3" width="5" bestFit="1" customWidth="1"/>
    <col min="4" max="4" width="11.5703125" bestFit="1" customWidth="1"/>
    <col min="5" max="5" width="39.85546875" customWidth="1"/>
    <col min="6" max="6" width="16.140625" bestFit="1" customWidth="1"/>
    <col min="7" max="7" width="18.42578125" customWidth="1"/>
  </cols>
  <sheetData>
    <row r="1" spans="1:7" ht="23.25">
      <c r="E1" s="68" t="s">
        <v>177</v>
      </c>
    </row>
    <row r="2" spans="1:7" ht="30">
      <c r="A2" s="36" t="s">
        <v>186</v>
      </c>
      <c r="B2" s="14" t="s">
        <v>1</v>
      </c>
      <c r="C2" s="15" t="s">
        <v>2</v>
      </c>
      <c r="D2" s="14" t="s">
        <v>3</v>
      </c>
      <c r="E2" s="14" t="s">
        <v>4</v>
      </c>
      <c r="F2" s="14" t="s">
        <v>5</v>
      </c>
      <c r="G2" s="15" t="s">
        <v>6</v>
      </c>
    </row>
    <row r="3" spans="1:7">
      <c r="A3" s="35">
        <v>1</v>
      </c>
      <c r="B3" s="3">
        <v>2</v>
      </c>
      <c r="C3" s="3">
        <v>2006</v>
      </c>
      <c r="D3" s="3" t="s">
        <v>57</v>
      </c>
      <c r="E3" s="3" t="s">
        <v>58</v>
      </c>
      <c r="F3" s="8" t="s">
        <v>56</v>
      </c>
      <c r="G3" s="25">
        <v>173965.5</v>
      </c>
    </row>
    <row r="4" spans="1:7">
      <c r="A4" s="35">
        <v>2</v>
      </c>
      <c r="B4" s="3">
        <v>2</v>
      </c>
      <c r="C4" s="3">
        <v>2006</v>
      </c>
      <c r="D4" s="3" t="s">
        <v>57</v>
      </c>
      <c r="E4" s="3" t="s">
        <v>59</v>
      </c>
      <c r="F4" s="3" t="s">
        <v>60</v>
      </c>
      <c r="G4" s="25">
        <v>130581.65</v>
      </c>
    </row>
    <row r="5" spans="1:7">
      <c r="A5" s="35">
        <v>3</v>
      </c>
      <c r="B5" s="3">
        <v>2</v>
      </c>
      <c r="C5" s="3">
        <v>2006</v>
      </c>
      <c r="D5" s="3" t="s">
        <v>57</v>
      </c>
      <c r="E5" s="3" t="s">
        <v>61</v>
      </c>
      <c r="F5" s="3" t="s">
        <v>60</v>
      </c>
      <c r="G5" s="25">
        <v>155521.15</v>
      </c>
    </row>
    <row r="6" spans="1:7" ht="25.5">
      <c r="A6" s="35">
        <v>4</v>
      </c>
      <c r="B6" s="3">
        <v>2</v>
      </c>
      <c r="C6" s="3">
        <v>2006</v>
      </c>
      <c r="D6" s="3" t="s">
        <v>57</v>
      </c>
      <c r="E6" s="3" t="s">
        <v>62</v>
      </c>
      <c r="F6" s="8" t="s">
        <v>24</v>
      </c>
      <c r="G6" s="25">
        <v>173965.5</v>
      </c>
    </row>
    <row r="7" spans="1:7">
      <c r="A7" s="35"/>
      <c r="B7" s="51"/>
      <c r="C7" s="51"/>
      <c r="D7" s="51"/>
      <c r="E7" s="51"/>
      <c r="F7" s="51"/>
      <c r="G7" s="51"/>
    </row>
    <row r="8" spans="1:7" s="13" customFormat="1">
      <c r="A8" s="35">
        <v>5</v>
      </c>
      <c r="B8" s="3">
        <v>3</v>
      </c>
      <c r="C8" s="3">
        <v>2007</v>
      </c>
      <c r="D8" s="3" t="s">
        <v>57</v>
      </c>
      <c r="E8" s="3" t="s">
        <v>63</v>
      </c>
      <c r="F8" s="3" t="s">
        <v>60</v>
      </c>
      <c r="G8" s="25">
        <v>173000</v>
      </c>
    </row>
    <row r="9" spans="1:7" s="13" customFormat="1">
      <c r="A9" s="35"/>
      <c r="B9" s="52"/>
      <c r="C9" s="52"/>
      <c r="D9" s="52"/>
      <c r="E9" s="52"/>
      <c r="F9" s="53"/>
      <c r="G9" s="54"/>
    </row>
    <row r="10" spans="1:7" s="13" customFormat="1" ht="26.25">
      <c r="A10" s="35">
        <v>6</v>
      </c>
      <c r="B10" s="3">
        <v>9</v>
      </c>
      <c r="C10" s="3">
        <v>2015</v>
      </c>
      <c r="D10" s="3" t="s">
        <v>57</v>
      </c>
      <c r="E10" s="3" t="s">
        <v>66</v>
      </c>
      <c r="F10" s="3" t="s">
        <v>65</v>
      </c>
      <c r="G10" s="25">
        <v>499365</v>
      </c>
    </row>
    <row r="11" spans="1:7" s="21" customFormat="1" ht="41.25" customHeight="1">
      <c r="A11" s="97" t="s">
        <v>174</v>
      </c>
      <c r="B11" s="98"/>
      <c r="C11" s="98"/>
      <c r="D11" s="98"/>
      <c r="E11" s="98"/>
      <c r="F11" s="99"/>
      <c r="G11" s="24">
        <f>SUM(G3:G10)</f>
        <v>1306398.8</v>
      </c>
    </row>
  </sheetData>
  <sortState ref="B2:H7">
    <sortCondition ref="F2:F7"/>
    <sortCondition ref="C2:C7"/>
    <sortCondition ref="B2:B7"/>
  </sortState>
  <mergeCells count="1">
    <mergeCell ref="A11:F11"/>
  </mergeCells>
  <pageMargins left="0.7" right="0.7" top="0.75" bottom="0.75" header="0.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A8" sqref="A8:G8"/>
    </sheetView>
  </sheetViews>
  <sheetFormatPr defaultRowHeight="15"/>
  <cols>
    <col min="1" max="1" width="7.7109375" bestFit="1" customWidth="1"/>
    <col min="2" max="2" width="8" bestFit="1" customWidth="1"/>
    <col min="3" max="3" width="5" bestFit="1" customWidth="1"/>
    <col min="4" max="4" width="11.5703125" bestFit="1" customWidth="1"/>
    <col min="5" max="5" width="30.5703125" customWidth="1"/>
    <col min="6" max="6" width="13.85546875" customWidth="1"/>
    <col min="7" max="7" width="18.85546875" customWidth="1"/>
  </cols>
  <sheetData>
    <row r="1" spans="1:7" ht="23.25">
      <c r="E1" s="68" t="s">
        <v>178</v>
      </c>
    </row>
    <row r="2" spans="1:7" ht="26.25">
      <c r="A2" s="14" t="s">
        <v>0</v>
      </c>
      <c r="B2" s="14" t="s">
        <v>1</v>
      </c>
      <c r="C2" s="15" t="s">
        <v>2</v>
      </c>
      <c r="D2" s="14" t="s">
        <v>3</v>
      </c>
      <c r="E2" s="14" t="s">
        <v>4</v>
      </c>
      <c r="F2" s="15" t="s">
        <v>5</v>
      </c>
      <c r="G2" s="15" t="s">
        <v>67</v>
      </c>
    </row>
    <row r="3" spans="1:7" ht="25.5">
      <c r="A3" s="34">
        <v>1</v>
      </c>
      <c r="B3" s="3">
        <v>6</v>
      </c>
      <c r="C3" s="3">
        <v>2011</v>
      </c>
      <c r="D3" s="3" t="s">
        <v>68</v>
      </c>
      <c r="E3" s="6" t="s">
        <v>69</v>
      </c>
      <c r="F3" s="8" t="s">
        <v>24</v>
      </c>
      <c r="G3" s="4">
        <v>294400</v>
      </c>
    </row>
    <row r="4" spans="1:7">
      <c r="A4" s="55"/>
      <c r="B4" s="56"/>
      <c r="C4" s="56"/>
      <c r="D4" s="56"/>
      <c r="E4" s="57"/>
      <c r="F4" s="44"/>
      <c r="G4" s="58"/>
    </row>
    <row r="5" spans="1:7">
      <c r="A5" s="74">
        <v>2</v>
      </c>
      <c r="B5" s="75">
        <v>9</v>
      </c>
      <c r="C5" s="75">
        <v>2015</v>
      </c>
      <c r="D5" s="75" t="s">
        <v>68</v>
      </c>
      <c r="E5" s="75" t="s">
        <v>64</v>
      </c>
      <c r="F5" s="75" t="s">
        <v>60</v>
      </c>
      <c r="G5" s="75">
        <v>0</v>
      </c>
    </row>
    <row r="6" spans="1:7">
      <c r="A6" s="59"/>
      <c r="B6" s="60"/>
      <c r="C6" s="60"/>
      <c r="D6" s="60"/>
      <c r="E6" s="60"/>
      <c r="F6" s="60"/>
      <c r="G6" s="60"/>
    </row>
    <row r="7" spans="1:7">
      <c r="A7" s="74">
        <v>3</v>
      </c>
      <c r="B7" s="75">
        <v>10</v>
      </c>
      <c r="C7" s="75">
        <v>2016</v>
      </c>
      <c r="D7" s="75" t="s">
        <v>70</v>
      </c>
      <c r="E7" s="75" t="s">
        <v>71</v>
      </c>
      <c r="F7" s="75" t="s">
        <v>60</v>
      </c>
      <c r="G7" s="75">
        <v>0</v>
      </c>
    </row>
    <row r="8" spans="1:7">
      <c r="A8" s="86">
        <v>4</v>
      </c>
      <c r="B8" s="75">
        <v>9</v>
      </c>
      <c r="C8" s="75">
        <v>2015</v>
      </c>
      <c r="D8" s="75" t="s">
        <v>73</v>
      </c>
      <c r="E8" s="75" t="s">
        <v>82</v>
      </c>
      <c r="F8" s="87" t="s">
        <v>60</v>
      </c>
      <c r="G8" s="88">
        <v>0</v>
      </c>
    </row>
    <row r="9" spans="1:7" s="21" customFormat="1" ht="41.25" customHeight="1">
      <c r="A9" s="100" t="s">
        <v>174</v>
      </c>
      <c r="B9" s="100"/>
      <c r="C9" s="100"/>
      <c r="D9" s="100"/>
      <c r="E9" s="100"/>
      <c r="F9" s="100"/>
      <c r="G9" s="19">
        <f>SUM(G3:G8)</f>
        <v>294400</v>
      </c>
    </row>
  </sheetData>
  <sortState ref="A2:G7">
    <sortCondition ref="F2:F4"/>
    <sortCondition ref="C2:C4"/>
    <sortCondition ref="B2:B4"/>
  </sortState>
  <mergeCells count="1">
    <mergeCell ref="A9:F9"/>
  </mergeCells>
  <pageMargins left="0.7" right="0.7" top="0.75" bottom="0.75" header="0.3" footer="0.3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A15" sqref="A15:G15"/>
    </sheetView>
  </sheetViews>
  <sheetFormatPr defaultRowHeight="15"/>
  <cols>
    <col min="4" max="4" width="11.42578125" bestFit="1" customWidth="1"/>
    <col min="5" max="5" width="31" customWidth="1"/>
    <col min="6" max="6" width="30.28515625" customWidth="1"/>
    <col min="7" max="7" width="11.7109375" bestFit="1" customWidth="1"/>
  </cols>
  <sheetData>
    <row r="1" spans="1:13" ht="23.25">
      <c r="E1" s="68" t="s">
        <v>179</v>
      </c>
    </row>
    <row r="2" spans="1:13" ht="39">
      <c r="A2" s="14" t="s">
        <v>0</v>
      </c>
      <c r="B2" s="14" t="s">
        <v>1</v>
      </c>
      <c r="C2" s="15" t="s">
        <v>2</v>
      </c>
      <c r="D2" s="14" t="s">
        <v>72</v>
      </c>
      <c r="E2" s="14" t="s">
        <v>4</v>
      </c>
      <c r="F2" s="15" t="s">
        <v>5</v>
      </c>
      <c r="G2" s="15" t="s">
        <v>67</v>
      </c>
    </row>
    <row r="3" spans="1:13">
      <c r="A3" s="15">
        <v>1</v>
      </c>
      <c r="B3" s="3">
        <v>2</v>
      </c>
      <c r="C3" s="3">
        <v>2006</v>
      </c>
      <c r="D3" s="3" t="s">
        <v>73</v>
      </c>
      <c r="E3" s="3" t="s">
        <v>58</v>
      </c>
      <c r="F3" s="2" t="s">
        <v>60</v>
      </c>
      <c r="G3" s="25">
        <v>172990.11</v>
      </c>
    </row>
    <row r="4" spans="1:13">
      <c r="A4" s="15">
        <v>2</v>
      </c>
      <c r="B4" s="3">
        <v>2</v>
      </c>
      <c r="C4" s="3">
        <v>2006</v>
      </c>
      <c r="D4" s="3" t="s">
        <v>73</v>
      </c>
      <c r="E4" s="3" t="s">
        <v>74</v>
      </c>
      <c r="F4" s="2" t="s">
        <v>60</v>
      </c>
      <c r="G4" s="25">
        <v>110786.9</v>
      </c>
    </row>
    <row r="5" spans="1:13">
      <c r="A5" s="15">
        <v>3</v>
      </c>
      <c r="B5" s="3">
        <v>2</v>
      </c>
      <c r="C5" s="3">
        <v>2006</v>
      </c>
      <c r="D5" s="3" t="s">
        <v>73</v>
      </c>
      <c r="E5" s="3" t="s">
        <v>75</v>
      </c>
      <c r="F5" s="2" t="s">
        <v>60</v>
      </c>
      <c r="G5" s="25">
        <v>172559.2</v>
      </c>
    </row>
    <row r="6" spans="1:13">
      <c r="A6" s="15">
        <v>4</v>
      </c>
      <c r="B6" s="3">
        <v>2</v>
      </c>
      <c r="C6" s="3">
        <v>2006</v>
      </c>
      <c r="D6" s="3" t="s">
        <v>73</v>
      </c>
      <c r="E6" s="3" t="s">
        <v>76</v>
      </c>
      <c r="F6" s="2" t="s">
        <v>60</v>
      </c>
      <c r="G6" s="25">
        <v>129554.04</v>
      </c>
    </row>
    <row r="7" spans="1:13">
      <c r="A7" s="15">
        <v>5</v>
      </c>
      <c r="B7" s="3">
        <v>2</v>
      </c>
      <c r="C7" s="3">
        <v>2006</v>
      </c>
      <c r="D7" s="3" t="s">
        <v>73</v>
      </c>
      <c r="E7" s="3" t="s">
        <v>77</v>
      </c>
      <c r="F7" s="2" t="s">
        <v>60</v>
      </c>
      <c r="G7" s="25">
        <v>126524.43</v>
      </c>
    </row>
    <row r="8" spans="1:13">
      <c r="A8" s="15">
        <v>6</v>
      </c>
      <c r="B8" s="3">
        <v>2</v>
      </c>
      <c r="C8" s="3">
        <v>2006</v>
      </c>
      <c r="D8" s="3" t="s">
        <v>73</v>
      </c>
      <c r="E8" s="3" t="s">
        <v>78</v>
      </c>
      <c r="F8" s="2" t="s">
        <v>60</v>
      </c>
      <c r="G8" s="26">
        <v>107030.36</v>
      </c>
    </row>
    <row r="9" spans="1:13">
      <c r="A9" s="15">
        <v>7</v>
      </c>
      <c r="B9" s="3">
        <v>2</v>
      </c>
      <c r="C9" s="3">
        <v>2006</v>
      </c>
      <c r="D9" s="3" t="s">
        <v>73</v>
      </c>
      <c r="E9" s="3" t="s">
        <v>79</v>
      </c>
      <c r="F9" s="2" t="s">
        <v>60</v>
      </c>
      <c r="G9" s="26">
        <v>141123.85</v>
      </c>
    </row>
    <row r="10" spans="1:13">
      <c r="A10" s="60"/>
      <c r="B10" s="56"/>
      <c r="C10" s="56"/>
      <c r="D10" s="56"/>
      <c r="E10" s="56"/>
      <c r="F10" s="61"/>
      <c r="G10" s="62"/>
    </row>
    <row r="11" spans="1:13">
      <c r="A11" s="15">
        <v>8</v>
      </c>
      <c r="B11" s="3">
        <v>3</v>
      </c>
      <c r="C11" s="3">
        <v>2007</v>
      </c>
      <c r="D11" s="3" t="s">
        <v>73</v>
      </c>
      <c r="E11" s="3" t="s">
        <v>80</v>
      </c>
      <c r="F11" s="2" t="s">
        <v>60</v>
      </c>
      <c r="G11" s="26">
        <v>157712</v>
      </c>
    </row>
    <row r="12" spans="1:13">
      <c r="A12" s="60"/>
      <c r="B12" s="56"/>
      <c r="C12" s="56"/>
      <c r="D12" s="56"/>
      <c r="E12" s="56"/>
      <c r="F12" s="61"/>
      <c r="G12" s="62"/>
    </row>
    <row r="13" spans="1:13">
      <c r="A13" s="86">
        <v>9</v>
      </c>
      <c r="B13" s="75">
        <v>9</v>
      </c>
      <c r="C13" s="75">
        <v>2015</v>
      </c>
      <c r="D13" s="75" t="s">
        <v>73</v>
      </c>
      <c r="E13" s="75" t="s">
        <v>81</v>
      </c>
      <c r="F13" s="87" t="s">
        <v>60</v>
      </c>
      <c r="G13" s="88">
        <v>0</v>
      </c>
    </row>
    <row r="14" spans="1:13">
      <c r="A14" s="60"/>
      <c r="B14" s="56"/>
      <c r="C14" s="56"/>
      <c r="D14" s="56"/>
      <c r="E14" s="56"/>
      <c r="F14" s="61"/>
      <c r="G14" s="62"/>
    </row>
    <row r="15" spans="1:13">
      <c r="A15" s="86">
        <v>11</v>
      </c>
      <c r="B15" s="75">
        <v>10</v>
      </c>
      <c r="C15" s="75">
        <v>2016</v>
      </c>
      <c r="D15" s="75" t="s">
        <v>73</v>
      </c>
      <c r="E15" s="75" t="s">
        <v>83</v>
      </c>
      <c r="F15" s="87" t="s">
        <v>60</v>
      </c>
      <c r="G15" s="88">
        <v>0</v>
      </c>
    </row>
    <row r="16" spans="1:13" ht="41.25" customHeight="1">
      <c r="A16" s="101" t="s">
        <v>174</v>
      </c>
      <c r="B16" s="102"/>
      <c r="C16" s="102"/>
      <c r="D16" s="102"/>
      <c r="E16" s="102"/>
      <c r="F16" s="103"/>
      <c r="G16" s="38">
        <f>SUM(G3:G15)</f>
        <v>1118280.8899999999</v>
      </c>
      <c r="M16" s="1"/>
    </row>
  </sheetData>
  <mergeCells count="1">
    <mergeCell ref="A16:F16"/>
  </mergeCells>
  <pageMargins left="0.7" right="0.7" top="0.75" bottom="0.75" header="0.3" footer="0.3"/>
  <pageSetup paperSize="9" scale="7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E1" sqref="E1"/>
    </sheetView>
  </sheetViews>
  <sheetFormatPr defaultRowHeight="15"/>
  <cols>
    <col min="1" max="1" width="7.7109375" style="37" bestFit="1" customWidth="1"/>
    <col min="2" max="2" width="8" style="37" bestFit="1" customWidth="1"/>
    <col min="3" max="3" width="5" style="37" bestFit="1" customWidth="1"/>
    <col min="4" max="4" width="11.42578125" style="37" bestFit="1" customWidth="1"/>
    <col min="5" max="5" width="49.85546875" style="37" customWidth="1"/>
    <col min="6" max="6" width="32" style="37" customWidth="1"/>
    <col min="7" max="7" width="13" style="37" customWidth="1"/>
    <col min="8" max="16384" width="9.140625" style="37"/>
  </cols>
  <sheetData>
    <row r="1" spans="1:7" ht="23.25">
      <c r="E1" s="68" t="s">
        <v>94</v>
      </c>
    </row>
    <row r="2" spans="1:7" ht="26.25">
      <c r="A2" s="14" t="s">
        <v>0</v>
      </c>
      <c r="B2" s="14" t="s">
        <v>1</v>
      </c>
      <c r="C2" s="15" t="s">
        <v>2</v>
      </c>
      <c r="D2" s="14" t="s">
        <v>72</v>
      </c>
      <c r="E2" s="14" t="s">
        <v>4</v>
      </c>
      <c r="F2" s="15" t="s">
        <v>5</v>
      </c>
      <c r="G2" s="15" t="s">
        <v>67</v>
      </c>
    </row>
    <row r="3" spans="1:7">
      <c r="A3" s="3">
        <v>1</v>
      </c>
      <c r="B3" s="3">
        <v>2</v>
      </c>
      <c r="C3" s="3">
        <v>2006</v>
      </c>
      <c r="D3" s="3" t="s">
        <v>84</v>
      </c>
      <c r="E3" s="3" t="s">
        <v>87</v>
      </c>
      <c r="F3" s="2" t="s">
        <v>56</v>
      </c>
      <c r="G3" s="4">
        <v>174000</v>
      </c>
    </row>
    <row r="4" spans="1:7">
      <c r="A4" s="3">
        <v>2</v>
      </c>
      <c r="B4" s="3">
        <v>2</v>
      </c>
      <c r="C4" s="3">
        <v>2006</v>
      </c>
      <c r="D4" s="3" t="s">
        <v>84</v>
      </c>
      <c r="E4" s="3" t="s">
        <v>85</v>
      </c>
      <c r="F4" s="2" t="s">
        <v>60</v>
      </c>
      <c r="G4" s="4">
        <v>107933.35</v>
      </c>
    </row>
    <row r="5" spans="1:7">
      <c r="A5" s="3">
        <v>3</v>
      </c>
      <c r="B5" s="3">
        <v>2</v>
      </c>
      <c r="C5" s="3">
        <v>2006</v>
      </c>
      <c r="D5" s="3" t="s">
        <v>84</v>
      </c>
      <c r="E5" s="3" t="s">
        <v>86</v>
      </c>
      <c r="F5" s="2" t="s">
        <v>60</v>
      </c>
      <c r="G5" s="4">
        <v>106793.66</v>
      </c>
    </row>
    <row r="6" spans="1:7">
      <c r="A6" s="56"/>
      <c r="B6" s="56"/>
      <c r="C6" s="56"/>
      <c r="D6" s="56"/>
      <c r="E6" s="56"/>
      <c r="F6" s="61"/>
      <c r="G6" s="58"/>
    </row>
    <row r="7" spans="1:7">
      <c r="A7" s="3">
        <v>4</v>
      </c>
      <c r="B7" s="3">
        <v>3</v>
      </c>
      <c r="C7" s="3">
        <v>2007</v>
      </c>
      <c r="D7" s="3" t="s">
        <v>84</v>
      </c>
      <c r="E7" s="3" t="s">
        <v>88</v>
      </c>
      <c r="F7" s="2" t="s">
        <v>65</v>
      </c>
      <c r="G7" s="4">
        <v>172818.17</v>
      </c>
    </row>
    <row r="8" spans="1:7">
      <c r="A8" s="3">
        <v>5</v>
      </c>
      <c r="B8" s="3">
        <v>3</v>
      </c>
      <c r="C8" s="3">
        <v>2007</v>
      </c>
      <c r="D8" s="3" t="s">
        <v>84</v>
      </c>
      <c r="E8" s="3" t="s">
        <v>89</v>
      </c>
      <c r="F8" s="2" t="s">
        <v>60</v>
      </c>
      <c r="G8" s="4">
        <v>111685.45</v>
      </c>
    </row>
    <row r="9" spans="1:7">
      <c r="A9" s="56"/>
      <c r="B9" s="56"/>
      <c r="C9" s="56"/>
      <c r="D9" s="56"/>
      <c r="E9" s="56"/>
      <c r="F9" s="61"/>
      <c r="G9" s="58"/>
    </row>
    <row r="10" spans="1:7">
      <c r="A10" s="3">
        <v>6</v>
      </c>
      <c r="B10" s="3">
        <v>4</v>
      </c>
      <c r="C10" s="3">
        <v>2008</v>
      </c>
      <c r="D10" s="3" t="s">
        <v>84</v>
      </c>
      <c r="E10" s="3" t="s">
        <v>90</v>
      </c>
      <c r="F10" s="2" t="s">
        <v>56</v>
      </c>
      <c r="G10" s="16">
        <v>225000</v>
      </c>
    </row>
    <row r="11" spans="1:7">
      <c r="A11" s="56"/>
      <c r="B11" s="56"/>
      <c r="C11" s="56"/>
      <c r="D11" s="56"/>
      <c r="E11" s="56"/>
      <c r="F11" s="61"/>
      <c r="G11" s="63"/>
    </row>
    <row r="12" spans="1:7">
      <c r="A12" s="3">
        <v>7</v>
      </c>
      <c r="B12" s="3">
        <v>5</v>
      </c>
      <c r="C12" s="3">
        <v>2009</v>
      </c>
      <c r="D12" s="3" t="s">
        <v>84</v>
      </c>
      <c r="E12" s="3" t="s">
        <v>91</v>
      </c>
      <c r="F12" s="2" t="s">
        <v>56</v>
      </c>
      <c r="G12" s="16">
        <v>247750</v>
      </c>
    </row>
    <row r="13" spans="1:7">
      <c r="A13" s="3">
        <v>8</v>
      </c>
      <c r="B13" s="3">
        <v>5</v>
      </c>
      <c r="C13" s="3">
        <v>2009</v>
      </c>
      <c r="D13" s="3" t="s">
        <v>84</v>
      </c>
      <c r="E13" s="3" t="s">
        <v>92</v>
      </c>
      <c r="F13" s="2" t="s">
        <v>93</v>
      </c>
      <c r="G13" s="16">
        <v>173174</v>
      </c>
    </row>
    <row r="14" spans="1:7">
      <c r="A14" s="56"/>
      <c r="B14" s="56"/>
      <c r="C14" s="56"/>
      <c r="D14" s="56"/>
      <c r="E14" s="56"/>
      <c r="F14" s="61"/>
      <c r="G14" s="63"/>
    </row>
    <row r="15" spans="1:7" ht="26.25">
      <c r="A15" s="3">
        <v>9</v>
      </c>
      <c r="B15" s="3">
        <v>7</v>
      </c>
      <c r="C15" s="3">
        <v>2012</v>
      </c>
      <c r="D15" s="3" t="s">
        <v>84</v>
      </c>
      <c r="E15" s="6" t="s">
        <v>95</v>
      </c>
      <c r="F15" s="2" t="s">
        <v>93</v>
      </c>
      <c r="G15" s="4">
        <v>298000</v>
      </c>
    </row>
    <row r="16" spans="1:7" ht="26.25">
      <c r="A16" s="3">
        <v>10</v>
      </c>
      <c r="B16" s="3">
        <v>7</v>
      </c>
      <c r="C16" s="3">
        <v>2012</v>
      </c>
      <c r="D16" s="3" t="s">
        <v>84</v>
      </c>
      <c r="E16" s="6" t="s">
        <v>96</v>
      </c>
      <c r="F16" s="2" t="s">
        <v>100</v>
      </c>
      <c r="G16" s="4">
        <v>286500</v>
      </c>
    </row>
    <row r="17" spans="1:7">
      <c r="A17" s="56"/>
      <c r="B17" s="56"/>
      <c r="C17" s="56"/>
      <c r="D17" s="56"/>
      <c r="E17" s="57"/>
      <c r="F17" s="61"/>
      <c r="G17" s="58"/>
    </row>
    <row r="18" spans="1:7" ht="26.25">
      <c r="A18" s="3">
        <v>11</v>
      </c>
      <c r="B18" s="3">
        <v>8</v>
      </c>
      <c r="C18" s="3">
        <v>2013</v>
      </c>
      <c r="D18" s="3" t="s">
        <v>84</v>
      </c>
      <c r="E18" s="6" t="s">
        <v>97</v>
      </c>
      <c r="F18" s="2" t="s">
        <v>100</v>
      </c>
      <c r="G18" s="4">
        <v>311875</v>
      </c>
    </row>
    <row r="19" spans="1:7">
      <c r="A19" s="3">
        <v>12</v>
      </c>
      <c r="B19" s="3">
        <v>8</v>
      </c>
      <c r="C19" s="3">
        <v>2013</v>
      </c>
      <c r="D19" s="3" t="s">
        <v>84</v>
      </c>
      <c r="E19" s="6" t="s">
        <v>99</v>
      </c>
      <c r="F19" s="2" t="s">
        <v>100</v>
      </c>
      <c r="G19" s="4">
        <v>275900</v>
      </c>
    </row>
    <row r="20" spans="1:7">
      <c r="A20" s="3">
        <v>13</v>
      </c>
      <c r="B20" s="3">
        <v>8</v>
      </c>
      <c r="C20" s="3">
        <v>2013</v>
      </c>
      <c r="D20" s="3" t="s">
        <v>84</v>
      </c>
      <c r="E20" s="6" t="s">
        <v>98</v>
      </c>
      <c r="F20" s="2" t="s">
        <v>101</v>
      </c>
      <c r="G20" s="4">
        <v>235974.42</v>
      </c>
    </row>
    <row r="21" spans="1:7">
      <c r="A21" s="100" t="s">
        <v>174</v>
      </c>
      <c r="B21" s="100"/>
      <c r="C21" s="100"/>
      <c r="D21" s="100"/>
      <c r="E21" s="100"/>
      <c r="F21" s="100"/>
      <c r="G21" s="19">
        <f>SUM(G3:G20)</f>
        <v>2727404.05</v>
      </c>
    </row>
  </sheetData>
  <sortState ref="A2:G14">
    <sortCondition ref="F2:F14"/>
    <sortCondition ref="C2:C14"/>
    <sortCondition ref="B2:B14"/>
  </sortState>
  <mergeCells count="1">
    <mergeCell ref="A21:F21"/>
  </mergeCells>
  <pageMargins left="0.7" right="0.7" top="0.75" bottom="0.75" header="0.3" footer="0.3"/>
  <pageSetup paperSize="9" scale="6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E1" sqref="E1"/>
    </sheetView>
  </sheetViews>
  <sheetFormatPr defaultRowHeight="15"/>
  <cols>
    <col min="1" max="1" width="7.7109375" bestFit="1" customWidth="1"/>
    <col min="2" max="2" width="8" bestFit="1" customWidth="1"/>
    <col min="4" max="4" width="11.42578125" bestFit="1" customWidth="1"/>
    <col min="5" max="5" width="19.7109375" bestFit="1" customWidth="1"/>
    <col min="6" max="6" width="16.140625" bestFit="1" customWidth="1"/>
    <col min="7" max="7" width="10.85546875" customWidth="1"/>
  </cols>
  <sheetData>
    <row r="1" spans="1:7" ht="23.25">
      <c r="E1" s="68" t="s">
        <v>180</v>
      </c>
    </row>
    <row r="2" spans="1:7" ht="51.75">
      <c r="A2" s="14" t="s">
        <v>0</v>
      </c>
      <c r="B2" s="14" t="s">
        <v>1</v>
      </c>
      <c r="C2" s="15" t="s">
        <v>2</v>
      </c>
      <c r="D2" s="14" t="s">
        <v>72</v>
      </c>
      <c r="E2" s="14" t="s">
        <v>4</v>
      </c>
      <c r="F2" s="15" t="s">
        <v>5</v>
      </c>
      <c r="G2" s="15" t="s">
        <v>102</v>
      </c>
    </row>
    <row r="3" spans="1:7" ht="26.25">
      <c r="A3" s="15">
        <v>1</v>
      </c>
      <c r="B3" s="3">
        <v>3</v>
      </c>
      <c r="C3" s="3">
        <v>2007</v>
      </c>
      <c r="D3" s="3" t="s">
        <v>103</v>
      </c>
      <c r="E3" s="3" t="s">
        <v>104</v>
      </c>
      <c r="F3" s="2" t="s">
        <v>105</v>
      </c>
      <c r="G3" s="4">
        <v>146519.82999999999</v>
      </c>
    </row>
    <row r="4" spans="1:7" s="21" customFormat="1" ht="41.25" customHeight="1">
      <c r="A4" s="100" t="s">
        <v>174</v>
      </c>
      <c r="B4" s="100"/>
      <c r="C4" s="100"/>
      <c r="D4" s="100"/>
      <c r="E4" s="100"/>
      <c r="F4" s="100"/>
      <c r="G4" s="19">
        <v>146519.82999999999</v>
      </c>
    </row>
  </sheetData>
  <mergeCells count="1">
    <mergeCell ref="A4:F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E1" sqref="E1"/>
    </sheetView>
  </sheetViews>
  <sheetFormatPr defaultRowHeight="15"/>
  <cols>
    <col min="5" max="5" width="19.7109375" bestFit="1" customWidth="1"/>
    <col min="6" max="6" width="28.42578125" bestFit="1" customWidth="1"/>
    <col min="7" max="7" width="14.85546875" customWidth="1"/>
  </cols>
  <sheetData>
    <row r="1" spans="1:7" ht="23.25">
      <c r="E1" s="68" t="s">
        <v>181</v>
      </c>
    </row>
    <row r="2" spans="1:7" ht="39">
      <c r="A2" s="14" t="s">
        <v>0</v>
      </c>
      <c r="B2" s="14" t="s">
        <v>1</v>
      </c>
      <c r="C2" s="15" t="s">
        <v>2</v>
      </c>
      <c r="D2" s="14" t="s">
        <v>72</v>
      </c>
      <c r="E2" s="14" t="s">
        <v>4</v>
      </c>
      <c r="F2" s="15" t="s">
        <v>5</v>
      </c>
      <c r="G2" s="15" t="s">
        <v>102</v>
      </c>
    </row>
    <row r="3" spans="1:7">
      <c r="A3" s="15">
        <v>1</v>
      </c>
      <c r="B3" s="3">
        <v>3</v>
      </c>
      <c r="C3" s="3">
        <v>2007</v>
      </c>
      <c r="D3" s="3" t="s">
        <v>106</v>
      </c>
      <c r="E3" s="3" t="s">
        <v>107</v>
      </c>
      <c r="F3" s="2" t="s">
        <v>93</v>
      </c>
      <c r="G3" s="4">
        <v>110060</v>
      </c>
    </row>
    <row r="4" spans="1:7" s="21" customFormat="1" ht="41.25" customHeight="1">
      <c r="A4" s="100" t="s">
        <v>174</v>
      </c>
      <c r="B4" s="100"/>
      <c r="C4" s="100"/>
      <c r="D4" s="100"/>
      <c r="E4" s="100"/>
      <c r="F4" s="100"/>
      <c r="G4" s="19">
        <v>110060</v>
      </c>
    </row>
  </sheetData>
  <mergeCells count="1">
    <mergeCell ref="A4:F4"/>
  </mergeCells>
  <pageMargins left="0.7" right="0.7" top="0.75" bottom="0.75" header="0.3" footer="0.3"/>
  <pageSetup paperSize="9" scale="8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E19"/>
    </sheetView>
  </sheetViews>
  <sheetFormatPr defaultRowHeight="15"/>
  <cols>
    <col min="4" max="4" width="11.42578125" bestFit="1" customWidth="1"/>
    <col min="5" max="5" width="48" customWidth="1"/>
    <col min="6" max="6" width="29.7109375" style="1" customWidth="1"/>
    <col min="7" max="7" width="11.7109375" bestFit="1" customWidth="1"/>
  </cols>
  <sheetData>
    <row r="1" spans="1:7" ht="23.25">
      <c r="E1" s="68" t="s">
        <v>182</v>
      </c>
    </row>
    <row r="2" spans="1:7" ht="39">
      <c r="A2" s="14" t="s">
        <v>0</v>
      </c>
      <c r="B2" s="14" t="s">
        <v>1</v>
      </c>
      <c r="C2" s="15" t="s">
        <v>2</v>
      </c>
      <c r="D2" s="14" t="s">
        <v>72</v>
      </c>
      <c r="E2" s="14" t="s">
        <v>4</v>
      </c>
      <c r="F2" s="15" t="s">
        <v>5</v>
      </c>
      <c r="G2" s="15" t="s">
        <v>102</v>
      </c>
    </row>
    <row r="3" spans="1:7">
      <c r="A3" s="15">
        <v>1</v>
      </c>
      <c r="B3" s="3">
        <v>2</v>
      </c>
      <c r="C3" s="3">
        <v>2006</v>
      </c>
      <c r="D3" s="3" t="s">
        <v>108</v>
      </c>
      <c r="E3" s="3" t="s">
        <v>109</v>
      </c>
      <c r="F3" s="2" t="s">
        <v>93</v>
      </c>
      <c r="G3" s="4">
        <v>127985.57</v>
      </c>
    </row>
    <row r="4" spans="1:7">
      <c r="A4" s="60"/>
      <c r="B4" s="56"/>
      <c r="C4" s="56"/>
      <c r="D4" s="56"/>
      <c r="E4" s="56"/>
      <c r="F4" s="61"/>
      <c r="G4" s="58"/>
    </row>
    <row r="5" spans="1:7" ht="25.5">
      <c r="A5" s="15">
        <v>2</v>
      </c>
      <c r="B5" s="3">
        <v>3</v>
      </c>
      <c r="C5" s="3">
        <v>2007</v>
      </c>
      <c r="D5" s="3" t="s">
        <v>108</v>
      </c>
      <c r="E5" s="3" t="s">
        <v>110</v>
      </c>
      <c r="F5" s="8" t="s">
        <v>52</v>
      </c>
      <c r="G5" s="4">
        <v>169750</v>
      </c>
    </row>
    <row r="6" spans="1:7">
      <c r="A6" s="60"/>
      <c r="B6" s="56"/>
      <c r="C6" s="56"/>
      <c r="D6" s="56"/>
      <c r="E6" s="56"/>
      <c r="F6" s="44"/>
      <c r="G6" s="58"/>
    </row>
    <row r="7" spans="1:7">
      <c r="A7" s="15">
        <v>3</v>
      </c>
      <c r="B7" s="3">
        <v>4</v>
      </c>
      <c r="C7" s="3">
        <v>2008</v>
      </c>
      <c r="D7" s="3" t="s">
        <v>108</v>
      </c>
      <c r="E7" s="3" t="s">
        <v>111</v>
      </c>
      <c r="F7" s="2" t="s">
        <v>105</v>
      </c>
      <c r="G7" s="4">
        <v>220250</v>
      </c>
    </row>
    <row r="8" spans="1:7">
      <c r="A8" s="60"/>
      <c r="B8" s="56"/>
      <c r="C8" s="56"/>
      <c r="D8" s="56"/>
      <c r="E8" s="56"/>
      <c r="F8" s="61"/>
      <c r="G8" s="58"/>
    </row>
    <row r="9" spans="1:7">
      <c r="A9" s="15">
        <v>4</v>
      </c>
      <c r="B9" s="3">
        <v>6</v>
      </c>
      <c r="C9" s="3">
        <v>2011</v>
      </c>
      <c r="D9" s="3" t="s">
        <v>108</v>
      </c>
      <c r="E9" s="6" t="s">
        <v>113</v>
      </c>
      <c r="F9" s="8" t="s">
        <v>24</v>
      </c>
      <c r="G9" s="4">
        <v>299350</v>
      </c>
    </row>
    <row r="10" spans="1:7">
      <c r="A10" s="15">
        <v>5</v>
      </c>
      <c r="B10" s="3">
        <v>6</v>
      </c>
      <c r="C10" s="3">
        <v>2011</v>
      </c>
      <c r="D10" s="3" t="s">
        <v>108</v>
      </c>
      <c r="E10" s="6" t="s">
        <v>114</v>
      </c>
      <c r="F10" s="2" t="s">
        <v>93</v>
      </c>
      <c r="G10" s="16">
        <v>62500</v>
      </c>
    </row>
    <row r="11" spans="1:7" ht="26.25">
      <c r="A11" s="15">
        <v>6</v>
      </c>
      <c r="B11" s="3">
        <v>6</v>
      </c>
      <c r="C11" s="3">
        <v>2011</v>
      </c>
      <c r="D11" s="3" t="s">
        <v>108</v>
      </c>
      <c r="E11" s="6" t="s">
        <v>112</v>
      </c>
      <c r="F11" s="2" t="s">
        <v>117</v>
      </c>
      <c r="G11" s="4">
        <v>406500</v>
      </c>
    </row>
    <row r="12" spans="1:7" ht="26.25">
      <c r="A12" s="15">
        <v>7</v>
      </c>
      <c r="B12" s="3">
        <v>6</v>
      </c>
      <c r="C12" s="3">
        <v>2011</v>
      </c>
      <c r="D12" s="3" t="s">
        <v>108</v>
      </c>
      <c r="E12" s="6" t="s">
        <v>115</v>
      </c>
      <c r="F12" s="2" t="s">
        <v>117</v>
      </c>
      <c r="G12" s="16">
        <v>444750</v>
      </c>
    </row>
    <row r="13" spans="1:7">
      <c r="A13" s="60"/>
      <c r="B13" s="56"/>
      <c r="C13" s="56"/>
      <c r="D13" s="56"/>
      <c r="E13" s="57"/>
      <c r="F13" s="61"/>
      <c r="G13" s="63"/>
    </row>
    <row r="14" spans="1:7">
      <c r="A14" s="15">
        <v>8</v>
      </c>
      <c r="B14" s="3">
        <v>8</v>
      </c>
      <c r="C14" s="3">
        <v>2013</v>
      </c>
      <c r="D14" s="3" t="s">
        <v>108</v>
      </c>
      <c r="E14" s="6" t="s">
        <v>116</v>
      </c>
      <c r="F14" s="5" t="s">
        <v>100</v>
      </c>
      <c r="G14" s="16">
        <v>373350</v>
      </c>
    </row>
    <row r="15" spans="1:7">
      <c r="A15" s="100" t="s">
        <v>174</v>
      </c>
      <c r="B15" s="100"/>
      <c r="C15" s="100"/>
      <c r="D15" s="100"/>
      <c r="E15" s="100"/>
      <c r="F15" s="100"/>
      <c r="G15" s="39">
        <f>SUM(G3:G14)</f>
        <v>2104435.5700000003</v>
      </c>
    </row>
  </sheetData>
  <sortState ref="A2:G9">
    <sortCondition ref="F2:F9"/>
    <sortCondition ref="C2:C9"/>
    <sortCondition ref="B2:B9"/>
  </sortState>
  <mergeCells count="1">
    <mergeCell ref="A15:F15"/>
  </mergeCells>
  <pageMargins left="0.7" right="0.7" top="0.75" bottom="0.75" header="0.3" footer="0.3"/>
  <pageSetup paperSize="9" scale="6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topLeftCell="A13" zoomScale="115" zoomScaleNormal="115" workbookViewId="0">
      <selection activeCell="J30" sqref="J30"/>
    </sheetView>
  </sheetViews>
  <sheetFormatPr defaultRowHeight="15"/>
  <cols>
    <col min="5" max="5" width="46.140625" customWidth="1"/>
    <col min="6" max="6" width="35.140625" style="1" bestFit="1" customWidth="1"/>
    <col min="7" max="7" width="11.7109375" bestFit="1" customWidth="1"/>
  </cols>
  <sheetData>
    <row r="1" spans="1:7" ht="26.25">
      <c r="E1" s="69" t="s">
        <v>134</v>
      </c>
    </row>
    <row r="2" spans="1:7" ht="39">
      <c r="A2" s="14" t="s">
        <v>0</v>
      </c>
      <c r="B2" s="14" t="s">
        <v>1</v>
      </c>
      <c r="C2" s="15" t="s">
        <v>2</v>
      </c>
      <c r="D2" s="14" t="s">
        <v>72</v>
      </c>
      <c r="E2" s="14" t="s">
        <v>4</v>
      </c>
      <c r="F2" s="15" t="s">
        <v>5</v>
      </c>
      <c r="G2" s="15" t="s">
        <v>102</v>
      </c>
    </row>
    <row r="3" spans="1:7">
      <c r="A3" s="15">
        <v>1</v>
      </c>
      <c r="B3" s="3">
        <v>2</v>
      </c>
      <c r="C3" s="3">
        <v>2006</v>
      </c>
      <c r="D3" s="3" t="s">
        <v>118</v>
      </c>
      <c r="E3" s="3" t="s">
        <v>120</v>
      </c>
      <c r="F3" s="2" t="s">
        <v>121</v>
      </c>
      <c r="G3" s="25">
        <v>134072.91</v>
      </c>
    </row>
    <row r="4" spans="1:7">
      <c r="A4" s="15">
        <v>2</v>
      </c>
      <c r="B4" s="3">
        <v>2</v>
      </c>
      <c r="C4" s="3">
        <v>2006</v>
      </c>
      <c r="D4" s="3" t="s">
        <v>118</v>
      </c>
      <c r="E4" s="3" t="s">
        <v>119</v>
      </c>
      <c r="F4" s="5" t="s">
        <v>100</v>
      </c>
      <c r="G4" s="25">
        <v>137576</v>
      </c>
    </row>
    <row r="5" spans="1:7">
      <c r="A5" s="15">
        <v>3</v>
      </c>
      <c r="B5" s="3">
        <v>2</v>
      </c>
      <c r="C5" s="3">
        <v>2006</v>
      </c>
      <c r="D5" s="3" t="s">
        <v>118</v>
      </c>
      <c r="E5" s="3" t="s">
        <v>122</v>
      </c>
      <c r="F5" s="2" t="s">
        <v>121</v>
      </c>
      <c r="G5" s="25">
        <v>89161.25</v>
      </c>
    </row>
    <row r="6" spans="1:7">
      <c r="A6" s="60"/>
      <c r="B6" s="56"/>
      <c r="C6" s="56"/>
      <c r="D6" s="56"/>
      <c r="E6" s="56"/>
      <c r="F6" s="61"/>
      <c r="G6" s="54"/>
    </row>
    <row r="7" spans="1:7">
      <c r="A7" s="15">
        <v>4</v>
      </c>
      <c r="B7" s="3">
        <v>3</v>
      </c>
      <c r="C7" s="3">
        <v>2007</v>
      </c>
      <c r="D7" s="3" t="s">
        <v>118</v>
      </c>
      <c r="E7" s="3" t="s">
        <v>123</v>
      </c>
      <c r="F7" s="2" t="s">
        <v>124</v>
      </c>
      <c r="G7" s="25">
        <v>170950</v>
      </c>
    </row>
    <row r="8" spans="1:7">
      <c r="A8" s="60"/>
      <c r="B8" s="56"/>
      <c r="C8" s="56"/>
      <c r="D8" s="56"/>
      <c r="E8" s="56"/>
      <c r="F8" s="61"/>
      <c r="G8" s="54"/>
    </row>
    <row r="9" spans="1:7" ht="26.25">
      <c r="A9" s="15">
        <v>5</v>
      </c>
      <c r="B9" s="3">
        <v>5</v>
      </c>
      <c r="C9" s="3">
        <v>2009</v>
      </c>
      <c r="D9" s="3" t="s">
        <v>118</v>
      </c>
      <c r="E9" s="3" t="s">
        <v>125</v>
      </c>
      <c r="F9" s="8" t="s">
        <v>24</v>
      </c>
      <c r="G9" s="25">
        <v>241339</v>
      </c>
    </row>
    <row r="10" spans="1:7" ht="26.25">
      <c r="A10" s="15">
        <v>6</v>
      </c>
      <c r="B10" s="3">
        <v>5</v>
      </c>
      <c r="C10" s="3">
        <v>2009</v>
      </c>
      <c r="D10" s="3" t="s">
        <v>118</v>
      </c>
      <c r="E10" s="3" t="s">
        <v>127</v>
      </c>
      <c r="F10" s="3" t="s">
        <v>24</v>
      </c>
      <c r="G10" s="26">
        <v>234900</v>
      </c>
    </row>
    <row r="11" spans="1:7">
      <c r="A11" s="15">
        <v>7</v>
      </c>
      <c r="B11" s="3">
        <v>5</v>
      </c>
      <c r="C11" s="3">
        <v>2009</v>
      </c>
      <c r="D11" s="3" t="s">
        <v>118</v>
      </c>
      <c r="E11" s="3" t="s">
        <v>128</v>
      </c>
      <c r="F11" s="8" t="s">
        <v>24</v>
      </c>
      <c r="G11" s="26">
        <v>215250</v>
      </c>
    </row>
    <row r="12" spans="1:7" ht="26.25">
      <c r="A12" s="15">
        <v>8</v>
      </c>
      <c r="B12" s="3">
        <v>5</v>
      </c>
      <c r="C12" s="3">
        <v>2009</v>
      </c>
      <c r="D12" s="3" t="s">
        <v>118</v>
      </c>
      <c r="E12" s="3" t="s">
        <v>126</v>
      </c>
      <c r="F12" s="2" t="s">
        <v>93</v>
      </c>
      <c r="G12" s="26">
        <v>245656.01</v>
      </c>
    </row>
    <row r="13" spans="1:7" ht="26.25">
      <c r="A13" s="15">
        <v>9</v>
      </c>
      <c r="B13" s="3">
        <v>5</v>
      </c>
      <c r="C13" s="3">
        <v>2009</v>
      </c>
      <c r="D13" s="3" t="s">
        <v>118</v>
      </c>
      <c r="E13" s="3" t="s">
        <v>129</v>
      </c>
      <c r="F13" s="8" t="s">
        <v>51</v>
      </c>
      <c r="G13" s="25">
        <v>222002.65</v>
      </c>
    </row>
    <row r="14" spans="1:7">
      <c r="A14" s="60"/>
      <c r="B14" s="56"/>
      <c r="C14" s="56"/>
      <c r="D14" s="56"/>
      <c r="E14" s="56"/>
      <c r="F14" s="44"/>
      <c r="G14" s="54"/>
    </row>
    <row r="15" spans="1:7" ht="26.25">
      <c r="A15" s="15">
        <v>10</v>
      </c>
      <c r="B15" s="3">
        <v>6</v>
      </c>
      <c r="C15" s="3">
        <v>2011</v>
      </c>
      <c r="D15" s="3" t="s">
        <v>118</v>
      </c>
      <c r="E15" s="6" t="s">
        <v>132</v>
      </c>
      <c r="F15" s="2" t="s">
        <v>143</v>
      </c>
      <c r="G15" s="25">
        <v>282500</v>
      </c>
    </row>
    <row r="16" spans="1:7">
      <c r="A16" s="15">
        <v>11</v>
      </c>
      <c r="B16" s="3">
        <v>6</v>
      </c>
      <c r="C16" s="3">
        <v>2011</v>
      </c>
      <c r="D16" s="3" t="s">
        <v>118</v>
      </c>
      <c r="E16" s="6" t="s">
        <v>130</v>
      </c>
      <c r="F16" s="5" t="s">
        <v>100</v>
      </c>
      <c r="G16" s="25">
        <v>269960</v>
      </c>
    </row>
    <row r="17" spans="1:7" ht="26.25">
      <c r="A17" s="15">
        <v>12</v>
      </c>
      <c r="B17" s="3">
        <v>6</v>
      </c>
      <c r="C17" s="3">
        <v>2011</v>
      </c>
      <c r="D17" s="3" t="s">
        <v>118</v>
      </c>
      <c r="E17" s="6" t="s">
        <v>131</v>
      </c>
      <c r="F17" s="5" t="s">
        <v>100</v>
      </c>
      <c r="G17" s="25">
        <v>245170</v>
      </c>
    </row>
    <row r="18" spans="1:7" ht="26.25">
      <c r="A18" s="15">
        <v>13</v>
      </c>
      <c r="B18" s="3">
        <v>6</v>
      </c>
      <c r="C18" s="3">
        <v>2011</v>
      </c>
      <c r="D18" s="3" t="s">
        <v>118</v>
      </c>
      <c r="E18" s="6" t="s">
        <v>133</v>
      </c>
      <c r="F18" s="5" t="s">
        <v>100</v>
      </c>
      <c r="G18" s="25">
        <v>275477.5</v>
      </c>
    </row>
    <row r="19" spans="1:7">
      <c r="A19" s="60"/>
      <c r="B19" s="56"/>
      <c r="C19" s="56"/>
      <c r="D19" s="56"/>
      <c r="E19" s="57"/>
      <c r="F19" s="64"/>
      <c r="G19" s="54"/>
    </row>
    <row r="20" spans="1:7">
      <c r="A20" s="15">
        <v>14</v>
      </c>
      <c r="B20" s="3">
        <v>7</v>
      </c>
      <c r="C20" s="3">
        <v>2012</v>
      </c>
      <c r="D20" s="3" t="s">
        <v>118</v>
      </c>
      <c r="E20" s="17" t="s">
        <v>138</v>
      </c>
      <c r="F20" s="2" t="s">
        <v>142</v>
      </c>
      <c r="G20" s="25">
        <v>299900</v>
      </c>
    </row>
    <row r="21" spans="1:7">
      <c r="A21" s="15">
        <v>15</v>
      </c>
      <c r="B21" s="3">
        <v>7</v>
      </c>
      <c r="C21" s="3">
        <v>2012</v>
      </c>
      <c r="D21" s="3" t="s">
        <v>118</v>
      </c>
      <c r="E21" s="17" t="s">
        <v>135</v>
      </c>
      <c r="F21" s="8" t="s">
        <v>24</v>
      </c>
      <c r="G21" s="25">
        <v>298777.05</v>
      </c>
    </row>
    <row r="22" spans="1:7" ht="26.25">
      <c r="A22" s="15">
        <v>16</v>
      </c>
      <c r="B22" s="3">
        <v>7</v>
      </c>
      <c r="C22" s="3">
        <v>2012</v>
      </c>
      <c r="D22" s="3" t="s">
        <v>118</v>
      </c>
      <c r="E22" s="17" t="s">
        <v>136</v>
      </c>
      <c r="F22" s="2" t="s">
        <v>93</v>
      </c>
      <c r="G22" s="25">
        <v>300000</v>
      </c>
    </row>
    <row r="23" spans="1:7">
      <c r="A23" s="15">
        <v>17</v>
      </c>
      <c r="B23" s="3">
        <v>7</v>
      </c>
      <c r="C23" s="3">
        <v>2012</v>
      </c>
      <c r="D23" s="3" t="s">
        <v>118</v>
      </c>
      <c r="E23" s="17" t="s">
        <v>137</v>
      </c>
      <c r="F23" s="2" t="s">
        <v>124</v>
      </c>
      <c r="G23" s="25">
        <v>107069</v>
      </c>
    </row>
    <row r="24" spans="1:7">
      <c r="A24" s="60"/>
      <c r="B24" s="56"/>
      <c r="C24" s="56"/>
      <c r="D24" s="56"/>
      <c r="E24" s="65"/>
      <c r="F24" s="61"/>
      <c r="G24" s="54"/>
    </row>
    <row r="25" spans="1:7">
      <c r="A25" s="15">
        <v>18</v>
      </c>
      <c r="B25" s="3">
        <v>8</v>
      </c>
      <c r="C25" s="3">
        <v>2013</v>
      </c>
      <c r="D25" s="3" t="s">
        <v>118</v>
      </c>
      <c r="E25" s="6" t="s">
        <v>140</v>
      </c>
      <c r="F25" s="5" t="s">
        <v>93</v>
      </c>
      <c r="G25" s="25">
        <v>149462.5</v>
      </c>
    </row>
    <row r="26" spans="1:7">
      <c r="A26" s="15">
        <v>19</v>
      </c>
      <c r="B26" s="3">
        <v>8</v>
      </c>
      <c r="C26" s="3">
        <v>2013</v>
      </c>
      <c r="D26" s="3" t="s">
        <v>118</v>
      </c>
      <c r="E26" s="6" t="s">
        <v>141</v>
      </c>
      <c r="F26" s="5" t="s">
        <v>93</v>
      </c>
      <c r="G26" s="25">
        <v>265522.5</v>
      </c>
    </row>
    <row r="27" spans="1:7" ht="26.25">
      <c r="A27" s="15">
        <v>20</v>
      </c>
      <c r="B27" s="3">
        <v>8</v>
      </c>
      <c r="C27" s="3">
        <v>2013</v>
      </c>
      <c r="D27" s="3" t="s">
        <v>118</v>
      </c>
      <c r="E27" s="6" t="s">
        <v>139</v>
      </c>
      <c r="F27" s="5" t="s">
        <v>100</v>
      </c>
      <c r="G27" s="25">
        <v>309900</v>
      </c>
    </row>
    <row r="28" spans="1:7">
      <c r="A28" s="60"/>
      <c r="B28" s="56"/>
      <c r="C28" s="56"/>
      <c r="D28" s="56"/>
      <c r="E28" s="57"/>
      <c r="F28" s="64"/>
      <c r="G28" s="54"/>
    </row>
    <row r="29" spans="1:7" ht="26.25">
      <c r="A29" s="15">
        <v>21</v>
      </c>
      <c r="B29" s="3">
        <v>9</v>
      </c>
      <c r="C29" s="3">
        <v>2015</v>
      </c>
      <c r="D29" s="3" t="s">
        <v>118</v>
      </c>
      <c r="E29" s="6" t="s">
        <v>144</v>
      </c>
      <c r="F29" s="5" t="s">
        <v>54</v>
      </c>
      <c r="G29" s="25">
        <v>499375</v>
      </c>
    </row>
    <row r="30" spans="1:7">
      <c r="A30" s="100" t="s">
        <v>174</v>
      </c>
      <c r="B30" s="100"/>
      <c r="C30" s="100"/>
      <c r="D30" s="100"/>
      <c r="E30" s="100"/>
      <c r="F30" s="100"/>
      <c r="G30" s="24">
        <f>SUM(G3:G29)</f>
        <v>4994021.37</v>
      </c>
    </row>
  </sheetData>
  <sortState ref="A2:G22">
    <sortCondition ref="F2:F22"/>
    <sortCondition ref="C2:C22"/>
    <sortCondition ref="B2:B22"/>
  </sortState>
  <mergeCells count="1">
    <mergeCell ref="A30:F30"/>
  </mergeCells>
  <pageMargins left="0.7" right="0.7" top="0.75" bottom="0.75" header="0.3" footer="0.3"/>
  <pageSetup paperSize="9" scale="67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AnaResim xmlns="6369e098-e2e7-46d4-8335-8995d7fab35b">false</AnaResim>
    <Description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sim" ma:contentTypeID="0x010102007B4A857775CE9D4B9702EF4A08C27C4D" ma:contentTypeVersion="1" ma:contentTypeDescription="Karşıdan resim veya fotoğraf yükleyin." ma:contentTypeScope="" ma:versionID="02d071c82304a212b6f5e75379611da2">
  <xsd:schema xmlns:xsd="http://www.w3.org/2001/XMLSchema" xmlns:xs="http://www.w3.org/2001/XMLSchema" xmlns:p="http://schemas.microsoft.com/office/2006/metadata/properties" xmlns:ns1="http://schemas.microsoft.com/sharepoint/v3" xmlns:ns2="6369e098-e2e7-46d4-8335-8995d7fab35b" targetNamespace="http://schemas.microsoft.com/office/2006/metadata/properties" ma:root="true" ma:fieldsID="e7fa06bad1714439c6847e6da79b5149" ns1:_="" ns2:_="">
    <xsd:import namespace="http://schemas.microsoft.com/sharepoint/v3"/>
    <xsd:import namespace="6369e098-e2e7-46d4-8335-8995d7fab35b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  <xsd:element ref="ns2:AnaResi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Resim Genişliği" ma:internalName="ImageWidth" ma:readOnly="true">
      <xsd:simpleType>
        <xsd:restriction base="dms:Unknown"/>
      </xsd:simpleType>
    </xsd:element>
    <xsd:element name="ImageHeight" ma:index="12" nillable="true" ma:displayName="Resim Yüksekliği" ma:internalName="ImageHeight" ma:readOnly="true">
      <xsd:simpleType>
        <xsd:restriction base="dms:Unknown"/>
      </xsd:simpleType>
    </xsd:element>
    <xsd:element name="ImageCreateDate" ma:index="13" nillable="true" ma:displayName="Resmin Çekildiği Tarih" ma:format="DateTime" ma:hidden="true" ma:internalName="ImageCreateDate">
      <xsd:simpleType>
        <xsd:restriction base="dms:DateTime"/>
      </xsd:simpleType>
    </xsd:element>
    <xsd:element name="Description" ma:index="14" nillable="true" ma:displayName="Açıklama" ma:description="Resim için alternatif metin olarak kullanılır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Önizleme Var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Önizleme Resmi URL'si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9e098-e2e7-46d4-8335-8995d7fab35b" elementFormDefault="qualified">
    <xsd:import namespace="http://schemas.microsoft.com/office/2006/documentManagement/types"/>
    <xsd:import namespace="http://schemas.microsoft.com/office/infopath/2007/PartnerControls"/>
    <xsd:element name="AnaResim" ma:index="26" nillable="true" ma:displayName="AnaResim" ma:default="0" ma:internalName="AnaResim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8" ma:displayName="Başlık"/>
        <xsd:element ref="dc:subject" minOccurs="0" maxOccurs="1"/>
        <xsd:element ref="dc:description" minOccurs="0" maxOccurs="1"/>
        <xsd:element name="keywords" minOccurs="0" maxOccurs="1" type="xsd:string" ma:index="20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13EA15-74E9-4417-8A93-0A45EE5CBEE9}"/>
</file>

<file path=customXml/itemProps2.xml><?xml version="1.0" encoding="utf-8"?>
<ds:datastoreItem xmlns:ds="http://schemas.openxmlformats.org/officeDocument/2006/customXml" ds:itemID="{0158054F-9EEE-4F39-A089-0972CF53E4E7}"/>
</file>

<file path=customXml/itemProps3.xml><?xml version="1.0" encoding="utf-8"?>
<ds:datastoreItem xmlns:ds="http://schemas.openxmlformats.org/officeDocument/2006/customXml" ds:itemID="{757D2A82-A979-42B7-BE26-2EB56C8393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Akdeniz</vt:lpstr>
      <vt:lpstr>Anamur</vt:lpstr>
      <vt:lpstr>Aydıncık</vt:lpstr>
      <vt:lpstr>Bozyazı</vt:lpstr>
      <vt:lpstr>Erdemli</vt:lpstr>
      <vt:lpstr>Gülnar</vt:lpstr>
      <vt:lpstr>Mezitli</vt:lpstr>
      <vt:lpstr>Mut</vt:lpstr>
      <vt:lpstr>Silifke</vt:lpstr>
      <vt:lpstr>Tarsus</vt:lpstr>
      <vt:lpstr>Toroslar</vt:lpstr>
      <vt:lpstr>HEPSİ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ozlemcengiz</dc:creator>
  <cp:keywords/>
  <cp:lastModifiedBy>ibrahimhalilek</cp:lastModifiedBy>
  <cp:lastPrinted>2016-09-23T07:50:35Z</cp:lastPrinted>
  <dcterms:created xsi:type="dcterms:W3CDTF">2016-02-05T08:35:26Z</dcterms:created>
  <dcterms:modified xsi:type="dcterms:W3CDTF">2016-10-24T07:14:49Z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0x010102007B4A857775CE9D4B9702EF4A08C27C4D</vt:lpwstr>
  </property>
</Properties>
</file>